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'37_P_Ac'!$A$1:$M$65</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Modeli'!$A$1:$I$39</definedName>
    <definedName name="_xlnm.Print_Titles" localSheetId="12">'37_P_Ac'!$1:$8</definedName>
  </definedNames>
  <calcPr calcId="124519" calcOnSave="0"/>
  <fileRecoveryPr repairLoad="1"/>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<sst xmlns="http://schemas.openxmlformats.org/spreadsheetml/2006/main" count="1643" uniqueCount="1121">
  <si>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</si>
  <si>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</si>
  <si>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</si>
  <si>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</si>
  <si>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</si>
  <si>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</si>
  <si>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</si>
  <si>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</si>
  <si>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</si>
  <si>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</si>
  <si>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</si>
  <si>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</si>
  <si>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</si>
  <si>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</si>
  <si>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</si>
  <si>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</si>
  <si>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</si>
  <si>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</si>
  <si>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</si>
  <si>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</si>
  <si>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</si>
  <si>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</si>
  <si>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</si>
  <si>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</si>
  <si>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</si>
  <si>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</si>
  <si>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</si>
  <si>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</si>
  <si>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</si>
  <si>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</si>
  <si>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</si>
  <si>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</si>
  <si>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</si>
  <si>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</si>
  <si>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</si>
  <si>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</si>
  <si>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</si>
  <si>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</si>
  <si>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</si>
  <si>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</si>
  <si>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</si>
  <si>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</si>
  <si>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</si>
  <si>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</si>
  <si>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</si>
  <si>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</si>
  <si>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</si>
  <si>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</si>
  <si>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</si>
  <si>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</si>
  <si>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</si>
  <si>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</si>
  <si>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</si>
  <si>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</si>
  <si>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</si>
  <si>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</si>
  <si>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</si>
  <si>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</si>
  <si>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</si>
  <si>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</si>
  <si>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</si>
  <si>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</si>
  <si>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</si>
  <si>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</si>
  <si>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</si>
  <si>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</si>
  <si>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</si>
  <si>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</si>
  <si>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</si>
  <si>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</si>
  <si>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</si>
  <si>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</si>
  <si>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</si>
  <si>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</si>
  <si>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</si>
  <si>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</si>
  <si>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</si>
  <si>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</si>
  <si>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</si>
  <si>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</si>
  <si>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</si>
  <si>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</si>
  <si>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</si>
  <si>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</si>
  <si>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</si>
  <si>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</si>
  <si>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</si>
  <si>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</si>
  <si>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</si>
  <si>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</si>
  <si>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</si>
  <si>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</si>
  <si>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</si>
  <si>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</si>
  <si>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</si>
  <si>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</si>
  <si>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</si>
  <si>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</si>
  <si>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</si>
  <si>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</si>
  <si>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</si>
  <si>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</si>
  <si>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</si>
  <si>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</si>
  <si>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</si>
  <si>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</si>
  <si>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</si>
  <si>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</si>
  <si>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</si>
  <si>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</si>
  <si>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</si>
  <si>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</si>
  <si>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</si>
  <si>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</si>
  <si>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</si>
  <si>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</si>
  <si>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</si>
  <si>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</si>
  <si>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</si>
  <si>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</si>
  <si>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</si>
  <si>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</si>
  <si>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</si>
  <si>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</si>
  <si>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</si>
  <si>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</si>
  <si>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</si>
  <si>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</si>
  <si>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</si>
  <si>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</si>
  <si>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</si>
  <si>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</si>
  <si>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</si>
  <si>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</si>
  <si>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</si>
  <si>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</si>
  <si>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</si>
  <si>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</si>
  <si>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</si>
  <si>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</si>
  <si>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</si>
  <si>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</si>
  <si>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</si>
  <si>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</si>
  <si>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</si>
  <si>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</si>
  <si>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</si>
  <si>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</si>
  <si>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</si>
  <si>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</si>
  <si>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</si>
  <si>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</si>
  <si>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</si>
  <si>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</si>
  <si>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</si>
  <si>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</si>
  <si>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</si>
  <si>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</si>
  <si>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</si>
  <si>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</si>
  <si>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</si>
  <si>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</si>
  <si>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</si>
  <si>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</si>
  <si>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</si>
  <si>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</si>
  <si>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</si>
  <si>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</si>
  <si>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</si>
  <si>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</si>
  <si>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</si>
  <si>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</si>
  <si>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</si>
  <si>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</si>
  <si>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</si>
  <si>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</si>
  <si>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</si>
  <si>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</si>
  <si>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</si>
  <si>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</si>
  <si>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</si>
  <si>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</si>
  <si>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</si>
  <si>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</si>
  <si>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</si>
  <si>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</si>
  <si>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</si>
  <si>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</si>
  <si>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</si>
  <si>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</si>
  <si>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</si>
  <si>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</si>
  <si>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</si>
  <si>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</si>
  <si>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</si>
  <si>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</si>
  <si>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</si>
  <si>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</si>
  <si>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</si>
  <si>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</si>
  <si>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</si>
  <si>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</si>
  <si>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</si>
  <si>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</si>
  <si>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</si>
  <si>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</si>
  <si>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</si>
  <si>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</si>
  <si>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</si>
  <si>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</si>
  <si>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</si>
  <si>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</si>
  <si>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</si>
  <si>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</si>
  <si>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</si>
  <si>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</si>
  <si>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</si>
  <si>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</si>
  <si>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</si>
  <si>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</si>
  <si>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</si>
  <si>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</si>
  <si>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</si>
  <si>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</si>
  <si>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</si>
  <si>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</si>
  <si>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</si>
  <si>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</si>
  <si>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</si>
  <si>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</si>
  <si>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</si>
  <si>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</si>
  <si>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</si>
  <si>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</si>
  <si>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</si>
  <si>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</si>
  <si>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</si>
  <si>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</si>
  <si>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</si>
  <si>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</si>
  <si>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</si>
  <si>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</si>
  <si>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</si>
  <si>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</si>
  <si>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</si>
  <si>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</si>
  <si>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</si>
  <si>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</si>
  <si>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</si>
  <si>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</si>
  <si>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</si>
  <si>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</si>
  <si>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</si>
  <si>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</si>
  <si>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</si>
  <si>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</si>
  <si>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</si>
  <si>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</si>
  <si>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</si>
  <si>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</si>
  <si>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</si>
  <si>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</si>
  <si>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</si>
  <si>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</si>
  <si>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</si>
  <si>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</si>
  <si>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</si>
  <si>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</si>
  <si>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</si>
  <si>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</si>
  <si>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</si>
  <si>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</si>
  <si>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</si>
  <si>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</si>
  <si>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</si>
  <si>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</si>
  <si>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</si>
  <si>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</si>
  <si>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</si>
  <si>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</si>
  <si>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</si>
  <si>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</si>
  <si>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</si>
  <si>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</si>
  <si>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</si>
  <si>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</si>
  <si>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</si>
  <si>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</si>
  <si>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</si>
  <si>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</si>
  <si>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</si>
  <si>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</si>
  <si>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</si>
  <si>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</si>
  <si>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</si>
  <si>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</si>
  <si>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</si>
  <si>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</si>
  <si>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</si>
  <si>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</si>
  <si>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</si>
  <si>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</si>
  <si>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</si>
  <si>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</si>
  <si>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</si>
  <si>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</si>
  <si>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</si>
  <si>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</si>
  <si>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</si>
  <si>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</si>
  <si>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</si>
  <si>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</si>
  <si>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</si>
  <si>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</si>
  <si>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</si>
  <si>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</si>
  <si>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</si>
  <si>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</si>
  <si>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</si>
  <si>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</si>
  <si>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</si>
  <si>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</si>
  <si>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</si>
  <si>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</si>
  <si>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</si>
  <si>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</si>
  <si>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</si>
  <si>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</si>
  <si>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</si>
  <si>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</si>
  <si>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</si>
  <si>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</si>
  <si>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</si>
  <si>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</si>
  <si>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</si>
  <si>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</si>
  <si>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</si>
  <si>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</si>
  <si>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</si>
  <si>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</si>
  <si>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</si>
  <si>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</si>
  <si>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</si>
  <si>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</si>
  <si>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</si>
  <si>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</si>
  <si>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</si>
  <si>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</si>
  <si>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</si>
  <si>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</si>
  <si>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</si>
  <si>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</si>
  <si>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</si>
  <si>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</si>
  <si>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</si>
  <si>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</si>
  <si>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</si>
  <si>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</si>
  <si>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</si>
  <si>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</si>
  <si>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</si>
  <si>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</si>
  <si>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</si>
  <si>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</si>
  <si>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</si>
  <si>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</si>
  <si>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</si>
  <si>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</si>
  <si>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</si>
  <si>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</si>
  <si>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</si>
  <si>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</si>
  <si>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</si>
  <si>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</si>
  <si>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</si>
  <si>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</si>
  <si>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</si>
  <si>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</si>
  <si>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</si>
  <si>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</si>
  <si>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</si>
  <si>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</si>
  <si>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</si>
  <si>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</si>
  <si>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</si>
  <si>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</si>
  <si>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</si>
  <si>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</si>
  <si>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</si>
  <si>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</si>
  <si>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</si>
  <si>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</si>
  <si>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</si>
  <si>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</si>
  <si>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</si>
  <si>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</si>
  <si>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</si>
  <si>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</si>
  <si>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</si>
  <si>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</si>
  <si>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</si>
  <si>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</si>
  <si>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</si>
  <si>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</si>
  <si>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</si>
  <si>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</si>
  <si>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</si>
  <si>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</si>
  <si>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</si>
  <si>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</si>
  <si>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</si>
  <si>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</si>
  <si>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</si>
  <si>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</si>
  <si>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</si>
  <si>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</si>
  <si>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</si>
  <si>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</si>
  <si>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</si>
  <si>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</si>
  <si>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</si>
  <si>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</si>
  <si>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</si>
  <si>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</si>
  <si>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</si>
  <si>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</si>
  <si>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</si>
  <si>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</si>
  <si>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</si>
  <si>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</si>
  <si>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</si>
  <si>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</si>
  <si>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</si>
  <si>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</si>
  <si>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</si>
  <si>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</si>
  <si>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</si>
  <si>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</si>
  <si>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</si>
  <si>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</si>
  <si>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</si>
  <si>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</si>
  <si>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</si>
  <si>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</si>
  <si>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</si>
  <si>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</si>
  <si>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</si>
  <si>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</si>
  <si>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</si>
  <si>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</si>
  <si>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</si>
  <si>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</si>
  <si>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</si>
  <si>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</si>
  <si>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</si>
  <si>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</si>
  <si>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</si>
  <si>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</si>
  <si>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</si>
  <si>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</si>
  <si>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</si>
  <si>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</si>
  <si>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</si>
  <si>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</si>
  <si>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</si>
  <si>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</si>
  <si>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</si>
  <si>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</si>
  <si>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</si>
  <si>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</si>
  <si>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</si>
  <si>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</si>
  <si>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</si>
  <si>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</si>
  <si>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</si>
  <si>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</si>
  <si>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</si>
  <si>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</si>
  <si>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</si>
  <si>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</si>
  <si>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</si>
  <si>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</si>
  <si>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</si>
  <si>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</si>
  <si>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</si>
  <si>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</si>
  <si>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</si>
  <si>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</si>
  <si>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</si>
  <si>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</si>
  <si>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</si>
  <si>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</si>
  <si>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</si>
  <si>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</si>
  <si>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</si>
  <si>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</si>
  <si>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</si>
  <si>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</si>
  <si>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</si>
  <si>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</si>
  <si>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</si>
  <si>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</si>
  <si>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</si>
  <si>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</si>
  <si>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</si>
  <si>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</si>
  <si>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</si>
  <si>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</si>
  <si>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</si>
  <si>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</si>
  <si>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</si>
  <si>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</si>
  <si>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</si>
  <si>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</si>
  <si>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</si>
  <si>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</si>
  <si>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</si>
  <si>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</si>
  <si>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</si>
  <si>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</si>
  <si>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</si>
  <si>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</si>
  <si>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</si>
  <si>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</si>
  <si>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</si>
  <si>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</si>
  <si>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</si>
  <si>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</si>
  <si>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</si>
  <si>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</si>
  <si>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</si>
  <si>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</si>
  <si>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</si>
  <si>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</si>
  <si>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</si>
  <si>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</si>
  <si>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</si>
  <si>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</si>
  <si>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</si>
  <si>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</si>
  <si>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</si>
  <si>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</si>
  <si>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</si>
  <si>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</si>
  <si>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</si>
  <si>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</si>
  <si>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</si>
  <si>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</si>
  <si>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</si>
  <si>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</si>
  <si>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</si>
  <si>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</si>
  <si>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</si>
  <si>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</si>
  <si>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</si>
  <si>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</si>
  <si>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</si>
  <si>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</si>
  <si>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</si>
  <si>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</si>
  <si>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</si>
  <si>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</si>
  <si>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</si>
  <si>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</si>
  <si>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</si>
  <si>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</si>
  <si>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</si>
  <si>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</si>
  <si>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</si>
  <si>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</si>
  <si>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</si>
  <si>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</si>
  <si>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</si>
  <si>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</si>
  <si>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</si>
  <si>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</si>
  <si>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</si>
  <si>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</si>
  <si>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</si>
  <si>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</si>
  <si>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</si>
  <si>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</si>
  <si>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</si>
  <si>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</si>
  <si>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</si>
  <si>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</si>
  <si>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</si>
  <si>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</si>
  <si>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</si>
  <si>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</si>
  <si>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</si>
  <si>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</si>
  <si>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</si>
  <si>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</si>
  <si>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</si>
  <si>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</si>
  <si>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</si>
  <si>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</si>
  <si>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</si>
  <si>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</si>
  <si>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</si>
  <si>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</si>
  <si>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</si>
  <si>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</si>
  <si>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</si>
  <si>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</si>
  <si>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</si>
  <si>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</si>
  <si>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</si>
  <si>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</si>
  <si>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</si>
  <si>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</si>
  <si>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</si>
  <si>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</si>
  <si>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</si>
  <si>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</si>
  <si>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</si>
  <si>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</si>
  <si>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</si>
  <si>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</si>
  <si>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</si>
  <si>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</si>
  <si>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</si>
  <si>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</si>
  <si>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</si>
  <si>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</si>
  <si>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</si>
  <si>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</si>
  <si>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</si>
  <si>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</si>
  <si>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</si>
  <si>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</si>
  <si>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</si>
  <si>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</si>
  <si>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</si>
  <si>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</si>
  <si>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</si>
  <si>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</si>
  <si>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</si>
  <si>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</si>
  <si>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</si>
  <si>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</si>
  <si>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</si>
  <si>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</si>
  <si>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</si>
  <si>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</si>
  <si>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</si>
  <si>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</si>
  <si>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</si>
  <si>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</si>
  <si>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</si>
  <si>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</si>
  <si>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</si>
  <si>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</si>
  <si>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</si>
  <si>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</si>
  <si>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</si>
  <si>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</si>
  <si>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</si>
  <si>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</si>
  <si>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</si>
  <si>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</si>
  <si>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</si>
  <si>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</si>
  <si>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</si>
  <si>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</si>
  <si>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</si>
  <si>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</si>
  <si>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</si>
  <si>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</si>
  <si>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</si>
  <si>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</si>
  <si>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</si>
  <si>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</si>
  <si>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</si>
  <si>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</si>
  <si>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</si>
  <si>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</si>
  <si>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</si>
  <si>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</si>
  <si>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</si>
  <si>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</si>
  <si>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</si>
  <si>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</si>
  <si>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</si>
  <si>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</si>
  <si>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</si>
  <si>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</si>
  <si>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</si>
  <si>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</si>
  <si>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</si>
  <si>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</si>
  <si>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</si>
  <si>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</si>
  <si>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</si>
  <si>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</si>
  <si>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</si>
  <si>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</si>
  <si>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</si>
  <si>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</si>
  <si>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</si>
  <si>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</si>
  <si>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</si>
  <si>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</si>
  <si>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</si>
  <si>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</si>
  <si>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</si>
  <si>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</si>
  <si>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</si>
  <si>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</si>
  <si>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</si>
  <si>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</si>
  <si>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</si>
  <si>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</si>
  <si>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</si>
  <si>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</si>
  <si>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</si>
  <si>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</si>
  <si>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</si>
  <si>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</si>
  <si>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</si>
  <si>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</si>
  <si>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</si>
  <si>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</si>
  <si>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</si>
  <si>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</si>
  <si>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</si>
  <si>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</si>
  <si>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</si>
  <si>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</si>
  <si>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</si>
  <si>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</si>
  <si>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</si>
  <si>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</si>
  <si>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</si>
  <si>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</si>
  <si>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</si>
  <si>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</si>
  <si>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</si>
  <si>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</si>
  <si>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</si>
  <si>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</si>
  <si>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</si>
  <si>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</si>
  <si>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</si>
  <si>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</si>
  <si>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</si>
  <si>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</si>
  <si>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</si>
  <si>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</si>
  <si>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</si>
  <si>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</si>
  <si>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</si>
  <si>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</si>
  <si>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</si>
  <si>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</si>
  <si>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</si>
  <si>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</si>
  <si>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</si>
  <si>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</si>
  <si>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</si>
  <si>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</si>
  <si>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</si>
  <si>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</si>
  <si>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</si>
  <si>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</si>
  <si>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</si>
  <si>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</si>
  <si>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</si>
  <si>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</si>
  <si>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</si>
  <si>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</si>
  <si>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</si>
  <si>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</si>
  <si>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</si>
  <si>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</si>
  <si>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</si>
  <si>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</si>
  <si>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</si>
  <si>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</si>
  <si>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</si>
  <si>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</si>
  <si>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</si>
  <si>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</si>
  <si>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</si>
  <si>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</si>
  <si>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</si>
  <si>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</si>
  <si>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</si>
  <si>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</si>
  <si>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</si>
  <si>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</si>
  <si>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</si>
  <si>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</si>
  <si>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</si>
  <si>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</si>
  <si>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</si>
  <si>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</si>
  <si>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</si>
  <si>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</si>
  <si>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</si>
  <si>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</si>
  <si>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</si>
  <si>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</si>
  <si>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</si>
  <si>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</si>
  <si>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</si>
  <si>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</si>
  <si>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</si>
  <si>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</si>
  <si>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</si>
  <si>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</si>
  <si>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</si>
  <si>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</si>
  <si>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</si>
  <si>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</si>
  <si>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</si>
  <si>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</si>
  <si>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</si>
  <si>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</si>
  <si>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</si>
  <si>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</si>
  <si>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</si>
  <si>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</si>
  <si>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</si>
  <si>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</si>
  <si>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</si>
  <si>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</si>
  <si>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</si>
  <si>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</si>
  <si>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</si>
  <si>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</si>
  <si>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</si>
  <si>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</si>
  <si>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</si>
  <si>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</si>
  <si>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</si>
  <si>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</si>
  <si>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</si>
  <si>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</si>
  <si>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</si>
  <si>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</si>
  <si>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</si>
  <si>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</si>
  <si>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</si>
  <si>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</si>
  <si>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</si>
  <si>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</si>
  <si>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</si>
  <si>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</si>
  <si>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</si>
  <si>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</si>
  <si>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</si>
  <si>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</si>
  <si>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</si>
  <si>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</si>
  <si>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</si>
  <si>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</si>
  <si>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</si>
  <si>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</si>
  <si>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</si>
  <si>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</si>
  <si>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</si>
  <si>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</si>
  <si>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</si>
  <si>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</si>
  <si>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</si>
  <si>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</si>
  <si>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</si>
  <si>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</si>
  <si>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</si>
  <si>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</si>
  <si>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</si>
  <si>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</si>
  <si>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</si>
  <si>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</si>
  <si>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</si>
  <si>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</si>
  <si>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</si>
  <si>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</si>
  <si>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</si>
  <si>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</si>
  <si>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</si>
  <si>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</si>
  <si>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</si>
  <si>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</si>
  <si>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</si>
  <si>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</si>
  <si>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</si>
  <si>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</si>
  <si>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</si>
  <si>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</si>
  <si>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</si>
  <si>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</si>
  <si>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</si>
  <si>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</si>
  <si>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</si>
  <si>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</si>
  <si>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</si>
  <si>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</si>
  <si>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</si>
  <si>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</si>
  <si>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</si>
  <si>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</si>
  <si>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</si>
  <si>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</si>
  <si>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</si>
  <si>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</si>
  <si>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</si>
  <si>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</si>
  <si>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</si>
  <si>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</si>
  <si>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</si>
  <si>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</si>
  <si>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</si>
  <si>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</si>
  <si>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</si>
  <si>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</si>
  <si>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</si>
  <si>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</si>
  <si>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</si>
  <si>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</si>
  <si>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</si>
  <si>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</si>
  <si>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</si>
  <si>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</si>
  <si>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</si>
  <si>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</si>
  <si>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</si>
  <si>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</si>
  <si>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</si>
  <si>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</si>
  <si>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</si>
  <si>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</si>
  <si>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</si>
  <si>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</si>
  <si>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</si>
  <si>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</si>
  <si>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</si>
  <si>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</si>
  <si>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</si>
  <si>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</si>
  <si>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</si>
  <si>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</si>
  <si>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</si>
  <si>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</si>
  <si>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</si>
  <si>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</si>
  <si>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</si>
  <si>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</si>
  <si>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</si>
  <si>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</si>
  <si>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</si>
  <si>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</si>
  <si>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</si>
  <si>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</si>
  <si>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</si>
  <si>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</si>
  <si>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</si>
  <si>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</si>
  <si>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</si>
  <si>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</si>
  <si>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</si>
  <si>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</si>
  <si>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</si>
  <si>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</si>
  <si>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</si>
  <si>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</si>
  <si>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</si>
  <si>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</si>
  <si>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</si>
  <si>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</si>
  <si>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</si>
  <si>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</si>
  <si>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</si>
  <si>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</si>
  <si>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</si>
  <si>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</si>
  <si>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</si>
  <si>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</si>
  <si>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</si>
  <si>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</si>
  <si>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</si>
  <si>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</si>
  <si>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</si>
  <si>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</si>
  <si>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</si>
  <si>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</si>
  <si>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</si>
  <si>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</si>
  <si>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</si>
  <si>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</si>
  <si>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</si>
  <si>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</si>
  <si>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</si>
  <si>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</si>
  <si>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</si>
  <si>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</si>
  <si>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</si>
  <si>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</si>
  <si>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</si>
  <si>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</si>
  <si>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</si>
  <si>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</si>
  <si>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</si>
  <si>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</si>
  <si>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</si>
  <si>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</si>
  <si>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</si>
  <si>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</si>
  <si>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</si>
  <si>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</si>
  <si>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</si>
  <si>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</si>
  <si>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</si>
  <si>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</si>
  <si>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</si>
  <si>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</si>
  <si>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</si>
  <si>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</si>
  <si>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</si>
  <si>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</si>
  <si>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</si>
  <si>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</si>
  <si>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</si>
  <si>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</si>
  <si>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</si>
  <si>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</si>
  <si>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</si>
  <si>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</si>
  <si>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</si>
  <si>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</si>
  <si>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</si>
  <si>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</si>
  <si>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</si>
  <si>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</si>
  <si>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</si>
  <si>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</si>
  <si>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</si>
  <si>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</si>
  <si>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</si>
  <si>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</si>
  <si>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</si>
  <si>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</si>
  <si>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</si>
  <si>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</si>
  <si>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</si>
  <si>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</si>
  <si>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</si>
  <si>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</si>
  <si>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</si>
  <si>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</si>
  <si>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</si>
  <si>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</si>
  <si>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</si>
  <si>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</si>
  <si>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Bilgisayar</t>
  </si>
  <si>
    <t>Yazıcı</t>
  </si>
  <si>
    <t>Microsoft Office-Word,Excel</t>
  </si>
  <si>
    <t>Evrağın teslim alınması</t>
  </si>
  <si>
    <t>Dilekçe,Resmi Yazı v.b. Evrak</t>
  </si>
  <si>
    <t>1</t>
  </si>
  <si>
    <t>İade yazısı</t>
  </si>
  <si>
    <t>4982 sayılıl Bilgi Edinme Kanunu</t>
  </si>
  <si>
    <t>657 sayılı Devlet Memurları Kanunu</t>
  </si>
  <si>
    <t>Servis Sorumlusu</t>
  </si>
  <si>
    <t>Servis Görevlisi</t>
  </si>
  <si>
    <t>Her Seferinde</t>
  </si>
  <si>
    <t>yönetici yardımcısı yönetici ve defterdar yardımcısı</t>
  </si>
  <si>
    <t>servis görevlisi servis sorumlusu</t>
  </si>
  <si>
    <t>servis sorumlusu yönetici yardımcısı</t>
  </si>
  <si>
    <t>servis sorumlusu</t>
  </si>
  <si>
    <t>ms word kullanım bilgisi, resmi yazışma ,yazışma ve belge yönetimi ,sistemli çalışma,rutin işlere uyum</t>
  </si>
  <si>
    <t>bireysel  motivasyon ve performans teknikleri, microsoft office eğitimleri, yazılı iletişim, doküman ve arişv yönetimi</t>
  </si>
  <si>
    <t>Servis sorumlusu</t>
  </si>
  <si>
    <t>Sözlü</t>
  </si>
  <si>
    <t>Çift Yönlü</t>
  </si>
  <si>
    <t>Bilgi Verme</t>
  </si>
  <si>
    <t>Bilgi Alma</t>
  </si>
  <si>
    <t>Yönetici yardımcısı</t>
  </si>
  <si>
    <t>Yazılı</t>
  </si>
  <si>
    <t>Tek Yönlü</t>
  </si>
  <si>
    <t>Onay Verme</t>
  </si>
  <si>
    <t>Yönetici</t>
  </si>
  <si>
    <t>Yanlış Gelen Evrağın İlgili Kuruma İadesi Süreci İletişim Akış Diyagramı</t>
  </si>
  <si>
    <t>Harcama sorumlusu</t>
  </si>
  <si>
    <t>Personel Müdürlüğü İşlem Süreçleri</t>
  </si>
  <si>
    <t>Evrak Servisi İşlem Süreçleri</t>
  </si>
  <si>
    <t>Yanlış Gelen Evrağın İlgili Kuruma İadesi Süreci</t>
  </si>
  <si>
    <t>Yanlış gelen evrağın en kısa sürede doğru kuruma gönderilmesi</t>
  </si>
  <si>
    <t>Yanlış gelen evraklar</t>
  </si>
  <si>
    <t>bilgisi, resmi yazışma ,yazışma ve belge yönetimi ,sistemli çalışma,rutin işlere uyum</t>
  </si>
  <si>
    <t>bireysel  motivasyon ve performans teknikleri,  yazılı iletişim, doküman ve arişv yönetimi</t>
  </si>
  <si>
    <t>Gelir İdaresi Başkanlığının Defterdarlık bünyesinde olmadığının vatandaşlara bildirilmesi konusunda tanıtım faaliyetleri broşür dağıtımı v.b. Faaliyetler</t>
  </si>
  <si>
    <t>Gereksiz yazışmaların önüne geçilir.</t>
  </si>
  <si>
    <t>Sürecin İşleyişi</t>
  </si>
  <si>
    <t>Tanıtım bilgilendirme v.b. Faaliyetler için gerekli dokümanlar</t>
  </si>
  <si>
    <t>Genellikle Gelir idaresi Başkanlığına ilişkin yazıların Defterdarlığa gelmesi</t>
  </si>
  <si>
    <t>Yanlış Gelen Evrağın İlgili Kuruma İadesi İşlemleri Süreci</t>
  </si>
  <si>
    <t xml:space="preserve">Hazırlayan:             </t>
  </si>
  <si>
    <t xml:space="preserve">Onaylayan:                </t>
  </si>
  <si>
    <t>V.H.K.İ.</t>
  </si>
  <si>
    <t>Personel Müdürü</t>
  </si>
  <si>
    <t>Nurten ŞİRİN</t>
  </si>
  <si>
    <t>Bilgi ve gereği için ilgili kurumlara yazının yazılması ve makamdan olur alınması</t>
  </si>
  <si>
    <t>Posta, kurye veya vatandaşlarca yazının teslim edilmesi veya yazının EBYS üzerinden birime ulaşması</t>
  </si>
  <si>
    <t>İade yazısı yazılması</t>
  </si>
  <si>
    <t>EBYS ve Microsoft Office</t>
  </si>
  <si>
    <t>EBYS</t>
  </si>
  <si>
    <t>Yazı örneğinin dosyalanması</t>
  </si>
  <si>
    <t xml:space="preserve">Evrağın gönderilmisi </t>
  </si>
  <si>
    <t>Fiziki olarak gelen evraklar posta veya kurye ile iligili kuruma gönderilir. EBYS üzerinden gelen evraklar EBYS de hazırlanan evraka eklenerek sistem üzerinden gönderilir</t>
  </si>
  <si>
    <t>Fiziki olarak gelen evrakların bir örneği dosyasına kaldırılır. EBYS üzerinden gelen evraklara ilişkin EBYS de hazırlanan evrak yine sistem üzerinden kapatılır.</t>
  </si>
  <si>
    <t>Cengiz BİÇEROĞLU</t>
  </si>
  <si>
    <t>Van Defterdarlığı</t>
  </si>
  <si>
    <t xml:space="preserve">Hazırlayan:                          </t>
  </si>
  <si>
    <t xml:space="preserve">Onaylayan:                 </t>
  </si>
  <si>
    <t>Yılmaz YEŞİLYURT</t>
  </si>
  <si>
    <t>0432 216 00 08</t>
  </si>
  <si>
    <t>vandef@maliye.gov.tr</t>
  </si>
  <si>
    <t>İletişim Personeli V.H.K.İ.</t>
  </si>
</sst>
</file>

<file path=xl/styles.xml><?xml version="1.0" encoding="utf-8"?>
<styleSheet xmlns="http://schemas.openxmlformats.org/spreadsheetml/2006/main">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1"/>
      <color indexed="8"/>
      <name val="Gill Sans MT"/>
      <family val="2"/>
    </font>
    <font>
      <sz val="10"/>
      <color theme="1"/>
      <name val="Gill Sans MT"/>
      <family val="2"/>
      <charset val="162"/>
    </font>
    <font>
      <sz val="10"/>
      <color theme="1"/>
      <name val="Gill Sans MT"/>
      <family val="2"/>
      <scheme val="maj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14" fontId="13" fillId="0" borderId="1" xfId="0" applyNumberFormat="1" applyFont="1" applyBorder="1" applyProtection="1">
      <protection locked="0"/>
    </xf>
    <xf numFmtId="0" fontId="1" fillId="3" borderId="1" xfId="0" applyFont="1" applyFill="1" applyBorder="1" applyAlignment="1"/>
    <xf numFmtId="0" fontId="0" fillId="3" borderId="30" xfId="0" applyFill="1" applyBorder="1" applyAlignment="1">
      <alignment wrapText="1"/>
    </xf>
    <xf numFmtId="0" fontId="0" fillId="3" borderId="28" xfId="0" applyFill="1" applyBorder="1" applyAlignment="1">
      <alignment wrapText="1"/>
    </xf>
    <xf numFmtId="0" fontId="0" fillId="3" borderId="29" xfId="0" applyFill="1" applyBorder="1" applyAlignment="1">
      <alignment wrapText="1"/>
    </xf>
    <xf numFmtId="0" fontId="0" fillId="3" borderId="23" xfId="0" applyFill="1" applyBorder="1" applyAlignment="1">
      <alignment wrapText="1"/>
    </xf>
    <xf numFmtId="0" fontId="0" fillId="3" borderId="24" xfId="0" applyFill="1" applyBorder="1" applyAlignment="1">
      <alignment wrapText="1"/>
    </xf>
    <xf numFmtId="0" fontId="0" fillId="3" borderId="0" xfId="0" applyFill="1" applyBorder="1" applyAlignment="1">
      <alignment wrapText="1"/>
    </xf>
    <xf numFmtId="0" fontId="0" fillId="3" borderId="27"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0" fontId="1" fillId="3" borderId="1" xfId="0" applyFont="1" applyFill="1" applyBorder="1" applyAlignment="1" applyProtection="1">
      <alignment horizontal="left" vertical="center" wrapText="1"/>
      <protection locked="0"/>
    </xf>
    <xf numFmtId="0" fontId="36" fillId="3" borderId="1" xfId="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0" fillId="3" borderId="0" xfId="0" applyFill="1" applyAlignment="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25" xfId="0" applyFont="1" applyBorder="1" applyAlignment="1">
      <alignment horizontal="center"/>
    </xf>
    <xf numFmtId="0" fontId="40" fillId="0" borderId="26" xfId="0" applyFont="1" applyBorder="1" applyAlignment="1">
      <alignment horizontal="center"/>
    </xf>
    <xf numFmtId="0" fontId="40" fillId="0" borderId="27" xfId="0" applyFont="1" applyBorder="1" applyAlignment="1">
      <alignment horizontal="center"/>
    </xf>
    <xf numFmtId="0" fontId="41" fillId="0" borderId="25" xfId="0" applyFont="1" applyBorder="1" applyAlignment="1">
      <alignment horizontal="center"/>
    </xf>
    <xf numFmtId="0" fontId="41" fillId="0" borderId="26" xfId="0" applyFont="1" applyBorder="1" applyAlignment="1">
      <alignment horizontal="center"/>
    </xf>
    <xf numFmtId="0" fontId="41" fillId="0" borderId="27" xfId="0" applyFont="1" applyBorder="1" applyAlignment="1">
      <alignment horizontal="center"/>
    </xf>
    <xf numFmtId="0" fontId="41" fillId="0" borderId="37" xfId="0" applyFont="1" applyBorder="1" applyAlignment="1">
      <alignment horizontal="center"/>
    </xf>
    <xf numFmtId="0" fontId="41" fillId="0" borderId="3" xfId="0" applyFont="1" applyBorder="1" applyAlignment="1">
      <alignment horizontal="center"/>
    </xf>
    <xf numFmtId="0" fontId="41" fillId="0" borderId="38"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0" fillId="0" borderId="0" xfId="0"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41" fillId="0" borderId="34" xfId="0" applyFont="1" applyBorder="1" applyAlignment="1">
      <alignment horizontal="left"/>
    </xf>
    <xf numFmtId="0" fontId="41" fillId="0" borderId="35" xfId="0" applyFont="1" applyBorder="1" applyAlignment="1">
      <alignment horizontal="left"/>
    </xf>
    <xf numFmtId="0" fontId="41" fillId="0" borderId="36" xfId="0" applyFont="1" applyBorder="1" applyAlignment="1">
      <alignment horizontal="left"/>
    </xf>
    <xf numFmtId="0" fontId="32" fillId="0" borderId="0" xfId="0" applyFont="1" applyAlignment="1">
      <alignment horizontal="center"/>
    </xf>
    <xf numFmtId="0" fontId="1" fillId="3" borderId="14" xfId="0" applyFont="1" applyFill="1" applyBorder="1" applyAlignment="1"/>
    <xf numFmtId="0" fontId="1" fillId="3" borderId="13"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3" borderId="28" xfId="0" applyFont="1" applyFill="1" applyBorder="1" applyAlignment="1">
      <alignment horizontal="left" wrapText="1"/>
    </xf>
    <xf numFmtId="0" fontId="39" fillId="3" borderId="29" xfId="0" applyFont="1" applyFill="1" applyBorder="1" applyAlignment="1">
      <alignment horizontal="left" wrapText="1"/>
    </xf>
    <xf numFmtId="0" fontId="38" fillId="3" borderId="24" xfId="0" applyFont="1" applyFill="1" applyBorder="1" applyAlignment="1">
      <alignment horizontal="center" vertical="top" wrapText="1"/>
    </xf>
    <xf numFmtId="0" fontId="38" fillId="3" borderId="0" xfId="0" applyFont="1" applyFill="1" applyBorder="1" applyAlignment="1">
      <alignment horizontal="center" vertical="top" wrapText="1"/>
    </xf>
    <xf numFmtId="0" fontId="38" fillId="3" borderId="25" xfId="0" applyFont="1" applyFill="1" applyBorder="1" applyAlignment="1">
      <alignment horizontal="center" vertical="top" wrapText="1"/>
    </xf>
    <xf numFmtId="0" fontId="38" fillId="3" borderId="26" xfId="0" applyFont="1" applyFill="1" applyBorder="1" applyAlignment="1">
      <alignment horizontal="center" vertical="top" wrapText="1"/>
    </xf>
    <xf numFmtId="0" fontId="39" fillId="3" borderId="30" xfId="0" applyFont="1" applyFill="1" applyBorder="1" applyAlignment="1">
      <alignment horizontal="left" wrapText="1"/>
    </xf>
    <xf numFmtId="0" fontId="38" fillId="3" borderId="23" xfId="0" applyFont="1" applyFill="1" applyBorder="1" applyAlignment="1">
      <alignment horizontal="center" vertical="top" wrapText="1"/>
    </xf>
    <xf numFmtId="0" fontId="38" fillId="3" borderId="27" xfId="0" applyFont="1" applyFill="1" applyBorder="1" applyAlignment="1">
      <alignment horizontal="center" vertical="top" wrapText="1"/>
    </xf>
    <xf numFmtId="0" fontId="0" fillId="3" borderId="29"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6" xfId="0" applyFill="1" applyBorder="1" applyAlignment="1">
      <alignment horizontal="center" vertical="center" wrapText="1"/>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3" borderId="1" xfId="0" applyFont="1" applyFill="1" applyBorder="1" applyAlignment="1" applyProtection="1">
      <alignment vertical="center"/>
      <protection locked="0"/>
    </xf>
    <xf numFmtId="0" fontId="36"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231914</xdr:colOff>
      <xdr:row>4</xdr:row>
      <xdr:rowOff>99403</xdr:rowOff>
    </xdr:from>
    <xdr:to>
      <xdr:col>6</xdr:col>
      <xdr:colOff>41413</xdr:colOff>
      <xdr:row>6</xdr:row>
      <xdr:rowOff>91120</xdr:rowOff>
    </xdr:to>
    <xdr:sp macro="" textlink="">
      <xdr:nvSpPr>
        <xdr:cNvPr id="60" name="4 Akış Çizelgesi: Sonlandırıcı"/>
        <xdr:cNvSpPr/>
      </xdr:nvSpPr>
      <xdr:spPr>
        <a:xfrm>
          <a:off x="2294284" y="1068468"/>
          <a:ext cx="1871868" cy="4224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Yanlış Gelen Evrağın Evrağın Teslim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149087</xdr:colOff>
      <xdr:row>4</xdr:row>
      <xdr:rowOff>140802</xdr:rowOff>
    </xdr:from>
    <xdr:to>
      <xdr:col>3</xdr:col>
      <xdr:colOff>16568</xdr:colOff>
      <xdr:row>6</xdr:row>
      <xdr:rowOff>41413</xdr:rowOff>
    </xdr:to>
    <xdr:sp macro="" textlink="">
      <xdr:nvSpPr>
        <xdr:cNvPr id="62" name="7 Akış Çizelgesi: Belge"/>
        <xdr:cNvSpPr/>
      </xdr:nvSpPr>
      <xdr:spPr>
        <a:xfrm>
          <a:off x="1524000" y="1109867"/>
          <a:ext cx="554938" cy="33130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aseline="0">
              <a:solidFill>
                <a:schemeClr val="dk1"/>
              </a:solidFill>
              <a:effectLst/>
              <a:latin typeface="+mn-lt"/>
              <a:ea typeface="+mn-ea"/>
              <a:cs typeface="+mn-cs"/>
            </a:rPr>
            <a:t>Evrak</a:t>
          </a:r>
          <a:endParaRPr lang="tr-TR" sz="800"/>
        </a:p>
      </xdr:txBody>
    </xdr:sp>
    <xdr:clientData/>
  </xdr:twoCellAnchor>
  <xdr:twoCellAnchor>
    <xdr:from>
      <xdr:col>3</xdr:col>
      <xdr:colOff>198782</xdr:colOff>
      <xdr:row>23</xdr:row>
      <xdr:rowOff>16526</xdr:rowOff>
    </xdr:from>
    <xdr:to>
      <xdr:col>6</xdr:col>
      <xdr:colOff>41413</xdr:colOff>
      <xdr:row>25</xdr:row>
      <xdr:rowOff>124177</xdr:rowOff>
    </xdr:to>
    <xdr:sp macro="" textlink="">
      <xdr:nvSpPr>
        <xdr:cNvPr id="64" name="4 Akış Çizelgesi: Sonlandırıcı"/>
        <xdr:cNvSpPr/>
      </xdr:nvSpPr>
      <xdr:spPr>
        <a:xfrm>
          <a:off x="2261152" y="5077200"/>
          <a:ext cx="1905000" cy="538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i="0" u="none" strike="noStrike" baseline="0">
              <a:solidFill>
                <a:srgbClr val="000000"/>
              </a:solidFill>
              <a:latin typeface="Tahoma"/>
              <a:ea typeface="Tahoma"/>
              <a:cs typeface="Tahoma"/>
            </a:rPr>
            <a:t>Yazı Örneği Dosyasına Kaldırıldı</a:t>
          </a:r>
        </a:p>
      </xdr:txBody>
    </xdr:sp>
    <xdr:clientData/>
  </xdr:twoCellAnchor>
  <xdr:twoCellAnchor>
    <xdr:from>
      <xdr:col>4</xdr:col>
      <xdr:colOff>496881</xdr:colOff>
      <xdr:row>6</xdr:row>
      <xdr:rowOff>99402</xdr:rowOff>
    </xdr:from>
    <xdr:to>
      <xdr:col>4</xdr:col>
      <xdr:colOff>496957</xdr:colOff>
      <xdr:row>7</xdr:row>
      <xdr:rowOff>66260</xdr:rowOff>
    </xdr:to>
    <xdr:cxnSp macro="">
      <xdr:nvCxnSpPr>
        <xdr:cNvPr id="65" name="Düz Ok Bağlayıcısı 19"/>
        <xdr:cNvCxnSpPr/>
      </xdr:nvCxnSpPr>
      <xdr:spPr>
        <a:xfrm>
          <a:off x="3246707" y="1499163"/>
          <a:ext cx="76" cy="182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438978</xdr:colOff>
      <xdr:row>22</xdr:row>
      <xdr:rowOff>16564</xdr:rowOff>
    </xdr:from>
    <xdr:to>
      <xdr:col>4</xdr:col>
      <xdr:colOff>451402</xdr:colOff>
      <xdr:row>22</xdr:row>
      <xdr:rowOff>198743</xdr:rowOff>
    </xdr:to>
    <xdr:cxnSp macro="">
      <xdr:nvCxnSpPr>
        <xdr:cNvPr id="66" name="Düz Ok Bağlayıcısı 21"/>
        <xdr:cNvCxnSpPr/>
      </xdr:nvCxnSpPr>
      <xdr:spPr>
        <a:xfrm flipH="1">
          <a:off x="3188804" y="4861890"/>
          <a:ext cx="12424" cy="1821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16568</xdr:colOff>
      <xdr:row>5</xdr:row>
      <xdr:rowOff>91108</xdr:rowOff>
    </xdr:from>
    <xdr:to>
      <xdr:col>3</xdr:col>
      <xdr:colOff>231914</xdr:colOff>
      <xdr:row>5</xdr:row>
      <xdr:rowOff>95262</xdr:rowOff>
    </xdr:to>
    <xdr:cxnSp macro="">
      <xdr:nvCxnSpPr>
        <xdr:cNvPr id="68" name="Düz Ok Bağlayıcısı 52"/>
        <xdr:cNvCxnSpPr>
          <a:stCxn id="62" idx="3"/>
          <a:endCxn id="60" idx="1"/>
        </xdr:cNvCxnSpPr>
      </xdr:nvCxnSpPr>
      <xdr:spPr>
        <a:xfrm>
          <a:off x="2078938" y="1275521"/>
          <a:ext cx="215346" cy="41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148703</xdr:colOff>
      <xdr:row>10</xdr:row>
      <xdr:rowOff>123897</xdr:rowOff>
    </xdr:from>
    <xdr:to>
      <xdr:col>7</xdr:col>
      <xdr:colOff>248478</xdr:colOff>
      <xdr:row>12</xdr:row>
      <xdr:rowOff>16565</xdr:rowOff>
    </xdr:to>
    <xdr:sp macro="" textlink="">
      <xdr:nvSpPr>
        <xdr:cNvPr id="69" name="7 Akış Çizelgesi: Belge"/>
        <xdr:cNvSpPr/>
      </xdr:nvSpPr>
      <xdr:spPr>
        <a:xfrm>
          <a:off x="4273442" y="2385049"/>
          <a:ext cx="787232" cy="3233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b="0" i="0" u="none" strike="noStrike" baseline="0">
              <a:solidFill>
                <a:srgbClr val="000000"/>
              </a:solidFill>
              <a:latin typeface="Tahoma"/>
              <a:ea typeface="Tahoma"/>
              <a:cs typeface="Tahoma"/>
            </a:rPr>
            <a:t>İade Yazısı</a:t>
          </a:r>
        </a:p>
      </xdr:txBody>
    </xdr:sp>
    <xdr:clientData/>
  </xdr:twoCellAnchor>
  <xdr:twoCellAnchor>
    <xdr:from>
      <xdr:col>3</xdr:col>
      <xdr:colOff>240195</xdr:colOff>
      <xdr:row>13</xdr:row>
      <xdr:rowOff>91099</xdr:rowOff>
    </xdr:from>
    <xdr:to>
      <xdr:col>5</xdr:col>
      <xdr:colOff>662608</xdr:colOff>
      <xdr:row>16</xdr:row>
      <xdr:rowOff>33129</xdr:rowOff>
    </xdr:to>
    <xdr:sp macro="" textlink="">
      <xdr:nvSpPr>
        <xdr:cNvPr id="120" name="1 Akış Çizelgesi: İşlem"/>
        <xdr:cNvSpPr/>
      </xdr:nvSpPr>
      <xdr:spPr>
        <a:xfrm>
          <a:off x="2302565" y="2998295"/>
          <a:ext cx="1797326" cy="58807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0" i="0" baseline="0">
              <a:solidFill>
                <a:schemeClr val="dk1"/>
              </a:solidFill>
              <a:effectLst/>
              <a:latin typeface="+mn-lt"/>
              <a:ea typeface="+mn-ea"/>
              <a:cs typeface="+mn-cs"/>
            </a:rPr>
            <a:t>İade Yazısının İmzaya Sunulması</a:t>
          </a:r>
          <a:endParaRPr lang="tr-TR" sz="800"/>
        </a:p>
      </xdr:txBody>
    </xdr:sp>
    <xdr:clientData/>
  </xdr:twoCellAnchor>
  <xdr:twoCellAnchor>
    <xdr:from>
      <xdr:col>2</xdr:col>
      <xdr:colOff>124241</xdr:colOff>
      <xdr:row>10</xdr:row>
      <xdr:rowOff>140807</xdr:rowOff>
    </xdr:from>
    <xdr:to>
      <xdr:col>3</xdr:col>
      <xdr:colOff>27334</xdr:colOff>
      <xdr:row>12</xdr:row>
      <xdr:rowOff>57980</xdr:rowOff>
    </xdr:to>
    <xdr:sp macro="" textlink="">
      <xdr:nvSpPr>
        <xdr:cNvPr id="12" name="38 Akış Çizelgesi: Manyetik Disk"/>
        <xdr:cNvSpPr>
          <a:spLocks noChangeArrowheads="1"/>
        </xdr:cNvSpPr>
      </xdr:nvSpPr>
      <xdr:spPr bwMode="auto">
        <a:xfrm>
          <a:off x="1499154" y="2401959"/>
          <a:ext cx="590550" cy="347869"/>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3</xdr:col>
      <xdr:colOff>27334</xdr:colOff>
      <xdr:row>11</xdr:row>
      <xdr:rowOff>93914</xdr:rowOff>
    </xdr:from>
    <xdr:to>
      <xdr:col>3</xdr:col>
      <xdr:colOff>231913</xdr:colOff>
      <xdr:row>11</xdr:row>
      <xdr:rowOff>99394</xdr:rowOff>
    </xdr:to>
    <xdr:cxnSp macro="">
      <xdr:nvCxnSpPr>
        <xdr:cNvPr id="13" name="AutoShape 30"/>
        <xdr:cNvCxnSpPr>
          <a:cxnSpLocks noChangeShapeType="1"/>
          <a:stCxn id="12" idx="4"/>
        </xdr:cNvCxnSpPr>
      </xdr:nvCxnSpPr>
      <xdr:spPr bwMode="auto">
        <a:xfrm flipV="1">
          <a:off x="2089704" y="2570414"/>
          <a:ext cx="204579" cy="548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231913</xdr:colOff>
      <xdr:row>7</xdr:row>
      <xdr:rowOff>66261</xdr:rowOff>
    </xdr:from>
    <xdr:to>
      <xdr:col>5</xdr:col>
      <xdr:colOff>657000</xdr:colOff>
      <xdr:row>9</xdr:row>
      <xdr:rowOff>121566</xdr:rowOff>
    </xdr:to>
    <xdr:sp macro="" textlink="">
      <xdr:nvSpPr>
        <xdr:cNvPr id="15" name="6 Akış Çizelgesi: İşlem"/>
        <xdr:cNvSpPr>
          <a:spLocks noChangeArrowheads="1"/>
        </xdr:cNvSpPr>
      </xdr:nvSpPr>
      <xdr:spPr bwMode="auto">
        <a:xfrm>
          <a:off x="2294283" y="1681370"/>
          <a:ext cx="1800000" cy="4860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Evrağın İncelenmesi</a:t>
          </a:r>
        </a:p>
      </xdr:txBody>
    </xdr:sp>
    <xdr:clientData/>
  </xdr:twoCellAnchor>
  <xdr:twoCellAnchor>
    <xdr:from>
      <xdr:col>4</xdr:col>
      <xdr:colOff>473991</xdr:colOff>
      <xdr:row>9</xdr:row>
      <xdr:rowOff>140805</xdr:rowOff>
    </xdr:from>
    <xdr:to>
      <xdr:col>4</xdr:col>
      <xdr:colOff>473991</xdr:colOff>
      <xdr:row>10</xdr:row>
      <xdr:rowOff>57832</xdr:rowOff>
    </xdr:to>
    <xdr:cxnSp macro="">
      <xdr:nvCxnSpPr>
        <xdr:cNvPr id="25" name="Düz Ok Bağlayıcısı 21"/>
        <xdr:cNvCxnSpPr/>
      </xdr:nvCxnSpPr>
      <xdr:spPr>
        <a:xfrm>
          <a:off x="3223817" y="2186609"/>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240574</xdr:colOff>
      <xdr:row>10</xdr:row>
      <xdr:rowOff>82073</xdr:rowOff>
    </xdr:from>
    <xdr:to>
      <xdr:col>5</xdr:col>
      <xdr:colOff>665661</xdr:colOff>
      <xdr:row>12</xdr:row>
      <xdr:rowOff>137377</xdr:rowOff>
    </xdr:to>
    <xdr:sp macro="" textlink="">
      <xdr:nvSpPr>
        <xdr:cNvPr id="36" name="6 Akış Çizelgesi: İşlem"/>
        <xdr:cNvSpPr>
          <a:spLocks noChangeArrowheads="1"/>
        </xdr:cNvSpPr>
      </xdr:nvSpPr>
      <xdr:spPr bwMode="auto">
        <a:xfrm>
          <a:off x="2302944" y="2343225"/>
          <a:ext cx="1800000" cy="4860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Yazısının Hazırlanması</a:t>
          </a:r>
        </a:p>
      </xdr:txBody>
    </xdr:sp>
    <xdr:clientData/>
  </xdr:twoCellAnchor>
  <xdr:twoCellAnchor>
    <xdr:from>
      <xdr:col>4</xdr:col>
      <xdr:colOff>449143</xdr:colOff>
      <xdr:row>12</xdr:row>
      <xdr:rowOff>149087</xdr:rowOff>
    </xdr:from>
    <xdr:to>
      <xdr:col>4</xdr:col>
      <xdr:colOff>449143</xdr:colOff>
      <xdr:row>13</xdr:row>
      <xdr:rowOff>66114</xdr:rowOff>
    </xdr:to>
    <xdr:cxnSp macro="">
      <xdr:nvCxnSpPr>
        <xdr:cNvPr id="43" name="Düz Ok Bağlayıcısı 21"/>
        <xdr:cNvCxnSpPr/>
      </xdr:nvCxnSpPr>
      <xdr:spPr>
        <a:xfrm>
          <a:off x="3198969" y="2840935"/>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248857</xdr:colOff>
      <xdr:row>16</xdr:row>
      <xdr:rowOff>173181</xdr:rowOff>
    </xdr:from>
    <xdr:to>
      <xdr:col>5</xdr:col>
      <xdr:colOff>673944</xdr:colOff>
      <xdr:row>19</xdr:row>
      <xdr:rowOff>13137</xdr:rowOff>
    </xdr:to>
    <xdr:sp macro="" textlink="">
      <xdr:nvSpPr>
        <xdr:cNvPr id="55" name="6 Akış Çizelgesi: İşlem"/>
        <xdr:cNvSpPr>
          <a:spLocks noChangeArrowheads="1"/>
        </xdr:cNvSpPr>
      </xdr:nvSpPr>
      <xdr:spPr bwMode="auto">
        <a:xfrm>
          <a:off x="2311227" y="3726420"/>
          <a:ext cx="1800000" cy="4860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Yazısının Gönderilmesi</a:t>
          </a:r>
        </a:p>
      </xdr:txBody>
    </xdr:sp>
    <xdr:clientData/>
  </xdr:twoCellAnchor>
  <xdr:twoCellAnchor>
    <xdr:from>
      <xdr:col>4</xdr:col>
      <xdr:colOff>457426</xdr:colOff>
      <xdr:row>19</xdr:row>
      <xdr:rowOff>24847</xdr:rowOff>
    </xdr:from>
    <xdr:to>
      <xdr:col>4</xdr:col>
      <xdr:colOff>457426</xdr:colOff>
      <xdr:row>19</xdr:row>
      <xdr:rowOff>157222</xdr:rowOff>
    </xdr:to>
    <xdr:cxnSp macro="">
      <xdr:nvCxnSpPr>
        <xdr:cNvPr id="56" name="Düz Ok Bağlayıcısı 21"/>
        <xdr:cNvCxnSpPr/>
      </xdr:nvCxnSpPr>
      <xdr:spPr>
        <a:xfrm>
          <a:off x="3207252" y="4224130"/>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440860</xdr:colOff>
      <xdr:row>16</xdr:row>
      <xdr:rowOff>33130</xdr:rowOff>
    </xdr:from>
    <xdr:to>
      <xdr:col>4</xdr:col>
      <xdr:colOff>440860</xdr:colOff>
      <xdr:row>16</xdr:row>
      <xdr:rowOff>165505</xdr:rowOff>
    </xdr:to>
    <xdr:cxnSp macro="">
      <xdr:nvCxnSpPr>
        <xdr:cNvPr id="57" name="Düz Ok Bağlayıcısı 21"/>
        <xdr:cNvCxnSpPr/>
      </xdr:nvCxnSpPr>
      <xdr:spPr>
        <a:xfrm>
          <a:off x="3190686" y="3586369"/>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256761</xdr:colOff>
      <xdr:row>19</xdr:row>
      <xdr:rowOff>165652</xdr:rowOff>
    </xdr:from>
    <xdr:to>
      <xdr:col>5</xdr:col>
      <xdr:colOff>670892</xdr:colOff>
      <xdr:row>21</xdr:row>
      <xdr:rowOff>207512</xdr:rowOff>
    </xdr:to>
    <xdr:sp macro="" textlink="">
      <xdr:nvSpPr>
        <xdr:cNvPr id="58" name="6 Akış Çizelgesi: Önceden Tanımlı İşlem"/>
        <xdr:cNvSpPr/>
      </xdr:nvSpPr>
      <xdr:spPr>
        <a:xfrm>
          <a:off x="2319131" y="4364935"/>
          <a:ext cx="1789044" cy="47255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i="0" u="none" strike="noStrike" baseline="0">
              <a:solidFill>
                <a:srgbClr val="000000"/>
              </a:solidFill>
              <a:latin typeface="Tahoma"/>
              <a:ea typeface="Tahoma"/>
              <a:cs typeface="Tahoma"/>
            </a:rPr>
            <a:t>Giden Evrak Süreci</a:t>
          </a:r>
        </a:p>
      </xdr:txBody>
    </xdr:sp>
    <xdr:clientData/>
  </xdr:twoCellAnchor>
  <xdr:twoCellAnchor>
    <xdr:from>
      <xdr:col>6</xdr:col>
      <xdr:colOff>10541</xdr:colOff>
      <xdr:row>11</xdr:row>
      <xdr:rowOff>67353</xdr:rowOff>
    </xdr:from>
    <xdr:to>
      <xdr:col>6</xdr:col>
      <xdr:colOff>137255</xdr:colOff>
      <xdr:row>11</xdr:row>
      <xdr:rowOff>73414</xdr:rowOff>
    </xdr:to>
    <xdr:cxnSp macro="">
      <xdr:nvCxnSpPr>
        <xdr:cNvPr id="59" name="55 Düz Ok Bağlayıcısı"/>
        <xdr:cNvCxnSpPr/>
      </xdr:nvCxnSpPr>
      <xdr:spPr>
        <a:xfrm flipV="1">
          <a:off x="4135280" y="2543853"/>
          <a:ext cx="126714" cy="60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422412</xdr:colOff>
      <xdr:row>5</xdr:row>
      <xdr:rowOff>99392</xdr:rowOff>
    </xdr:from>
    <xdr:to>
      <xdr:col>5</xdr:col>
      <xdr:colOff>248477</xdr:colOff>
      <xdr:row>7</xdr:row>
      <xdr:rowOff>173935</xdr:rowOff>
    </xdr:to>
    <xdr:sp macro="" textlink="">
      <xdr:nvSpPr>
        <xdr:cNvPr id="2" name="1 Dikdörtgen"/>
        <xdr:cNvSpPr/>
      </xdr:nvSpPr>
      <xdr:spPr>
        <a:xfrm>
          <a:off x="2484782" y="1316935"/>
          <a:ext cx="1200978" cy="50523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Görevlisi</a:t>
          </a:r>
        </a:p>
      </xdr:txBody>
    </xdr:sp>
    <xdr:clientData/>
  </xdr:twoCellAnchor>
  <xdr:twoCellAnchor>
    <xdr:from>
      <xdr:col>3</xdr:col>
      <xdr:colOff>414130</xdr:colOff>
      <xdr:row>10</xdr:row>
      <xdr:rowOff>66260</xdr:rowOff>
    </xdr:from>
    <xdr:to>
      <xdr:col>5</xdr:col>
      <xdr:colOff>240195</xdr:colOff>
      <xdr:row>12</xdr:row>
      <xdr:rowOff>140804</xdr:rowOff>
    </xdr:to>
    <xdr:sp macro="" textlink="">
      <xdr:nvSpPr>
        <xdr:cNvPr id="3" name="2 Dikdörtgen"/>
        <xdr:cNvSpPr/>
      </xdr:nvSpPr>
      <xdr:spPr>
        <a:xfrm>
          <a:off x="2476500" y="2360543"/>
          <a:ext cx="1200978" cy="505239"/>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Sorumlusu</a:t>
          </a:r>
        </a:p>
      </xdr:txBody>
    </xdr:sp>
    <xdr:clientData/>
  </xdr:twoCellAnchor>
  <xdr:twoCellAnchor>
    <xdr:from>
      <xdr:col>3</xdr:col>
      <xdr:colOff>422412</xdr:colOff>
      <xdr:row>20</xdr:row>
      <xdr:rowOff>182218</xdr:rowOff>
    </xdr:from>
    <xdr:to>
      <xdr:col>5</xdr:col>
      <xdr:colOff>248477</xdr:colOff>
      <xdr:row>23</xdr:row>
      <xdr:rowOff>41414</xdr:rowOff>
    </xdr:to>
    <xdr:sp macro="" textlink="">
      <xdr:nvSpPr>
        <xdr:cNvPr id="4" name="3 Dikdörtgen"/>
        <xdr:cNvSpPr/>
      </xdr:nvSpPr>
      <xdr:spPr>
        <a:xfrm>
          <a:off x="2484782" y="4770783"/>
          <a:ext cx="1200978" cy="5052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a:t>
          </a:r>
        </a:p>
      </xdr:txBody>
    </xdr:sp>
    <xdr:clientData/>
  </xdr:twoCellAnchor>
  <xdr:twoCellAnchor>
    <xdr:from>
      <xdr:col>3</xdr:col>
      <xdr:colOff>422413</xdr:colOff>
      <xdr:row>15</xdr:row>
      <xdr:rowOff>190499</xdr:rowOff>
    </xdr:from>
    <xdr:to>
      <xdr:col>5</xdr:col>
      <xdr:colOff>248478</xdr:colOff>
      <xdr:row>18</xdr:row>
      <xdr:rowOff>49695</xdr:rowOff>
    </xdr:to>
    <xdr:sp macro="" textlink="">
      <xdr:nvSpPr>
        <xdr:cNvPr id="5" name="4 Dikdörtgen"/>
        <xdr:cNvSpPr/>
      </xdr:nvSpPr>
      <xdr:spPr>
        <a:xfrm>
          <a:off x="2484783" y="3702325"/>
          <a:ext cx="1200978" cy="5052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 Yrd.</a:t>
          </a:r>
        </a:p>
      </xdr:txBody>
    </xdr:sp>
    <xdr:clientData/>
  </xdr:twoCellAnchor>
  <xdr:twoCellAnchor>
    <xdr:from>
      <xdr:col>4</xdr:col>
      <xdr:colOff>327163</xdr:colOff>
      <xdr:row>7</xdr:row>
      <xdr:rowOff>173935</xdr:rowOff>
    </xdr:from>
    <xdr:to>
      <xdr:col>4</xdr:col>
      <xdr:colOff>335445</xdr:colOff>
      <xdr:row>10</xdr:row>
      <xdr:rowOff>66260</xdr:rowOff>
    </xdr:to>
    <xdr:cxnSp macro="">
      <xdr:nvCxnSpPr>
        <xdr:cNvPr id="7" name="6 Düz Ok Bağlayıcısı"/>
        <xdr:cNvCxnSpPr>
          <a:stCxn id="2" idx="2"/>
          <a:endCxn id="3" idx="0"/>
        </xdr:cNvCxnSpPr>
      </xdr:nvCxnSpPr>
      <xdr:spPr>
        <a:xfrm flipH="1">
          <a:off x="3076989" y="1822174"/>
          <a:ext cx="8282" cy="5383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327163</xdr:colOff>
      <xdr:row>12</xdr:row>
      <xdr:rowOff>140804</xdr:rowOff>
    </xdr:from>
    <xdr:to>
      <xdr:col>4</xdr:col>
      <xdr:colOff>335446</xdr:colOff>
      <xdr:row>15</xdr:row>
      <xdr:rowOff>190499</xdr:rowOff>
    </xdr:to>
    <xdr:cxnSp macro="">
      <xdr:nvCxnSpPr>
        <xdr:cNvPr id="9" name="8 Düz Ok Bağlayıcısı"/>
        <xdr:cNvCxnSpPr>
          <a:stCxn id="3" idx="2"/>
          <a:endCxn id="5" idx="0"/>
        </xdr:cNvCxnSpPr>
      </xdr:nvCxnSpPr>
      <xdr:spPr>
        <a:xfrm>
          <a:off x="3076989" y="3006587"/>
          <a:ext cx="8283" cy="695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335445</xdr:colOff>
      <xdr:row>18</xdr:row>
      <xdr:rowOff>49695</xdr:rowOff>
    </xdr:from>
    <xdr:to>
      <xdr:col>4</xdr:col>
      <xdr:colOff>335446</xdr:colOff>
      <xdr:row>20</xdr:row>
      <xdr:rowOff>182218</xdr:rowOff>
    </xdr:to>
    <xdr:cxnSp macro="">
      <xdr:nvCxnSpPr>
        <xdr:cNvPr id="11" name="10 Düz Ok Bağlayıcısı"/>
        <xdr:cNvCxnSpPr>
          <a:stCxn id="5" idx="2"/>
          <a:endCxn id="4" idx="0"/>
        </xdr:cNvCxnSpPr>
      </xdr:nvCxnSpPr>
      <xdr:spPr>
        <a:xfrm flipH="1">
          <a:off x="3085271" y="4207565"/>
          <a:ext cx="1" cy="563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414131</xdr:colOff>
      <xdr:row>26</xdr:row>
      <xdr:rowOff>57979</xdr:rowOff>
    </xdr:from>
    <xdr:to>
      <xdr:col>5</xdr:col>
      <xdr:colOff>240196</xdr:colOff>
      <xdr:row>28</xdr:row>
      <xdr:rowOff>132523</xdr:rowOff>
    </xdr:to>
    <xdr:sp macro="" textlink="">
      <xdr:nvSpPr>
        <xdr:cNvPr id="24" name="23 Dikdörtgen"/>
        <xdr:cNvSpPr/>
      </xdr:nvSpPr>
      <xdr:spPr>
        <a:xfrm>
          <a:off x="2476501" y="5938631"/>
          <a:ext cx="1200978" cy="5052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Harcama</a:t>
          </a:r>
          <a:r>
            <a:rPr lang="tr-TR" sz="1100" baseline="0"/>
            <a:t> Yetkilisi</a:t>
          </a:r>
          <a:endParaRPr lang="tr-TR" sz="1100"/>
        </a:p>
      </xdr:txBody>
    </xdr:sp>
    <xdr:clientData/>
  </xdr:twoCellAnchor>
  <xdr:twoCellAnchor>
    <xdr:from>
      <xdr:col>4</xdr:col>
      <xdr:colOff>327164</xdr:colOff>
      <xdr:row>23</xdr:row>
      <xdr:rowOff>41414</xdr:rowOff>
    </xdr:from>
    <xdr:to>
      <xdr:col>4</xdr:col>
      <xdr:colOff>335445</xdr:colOff>
      <xdr:row>26</xdr:row>
      <xdr:rowOff>57979</xdr:rowOff>
    </xdr:to>
    <xdr:cxnSp macro="">
      <xdr:nvCxnSpPr>
        <xdr:cNvPr id="26" name="25 Düz Ok Bağlayıcısı"/>
        <xdr:cNvCxnSpPr>
          <a:stCxn id="4" idx="2"/>
          <a:endCxn id="24" idx="0"/>
        </xdr:cNvCxnSpPr>
      </xdr:nvCxnSpPr>
      <xdr:spPr>
        <a:xfrm flipH="1">
          <a:off x="3076990" y="5276023"/>
          <a:ext cx="8281" cy="662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7.bin"/><Relationship Id="rId1" Type="http://schemas.openxmlformats.org/officeDocument/2006/relationships/hyperlink" Target="mailto:vandef@maliye.gov.tr" TargetMode="External"/><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17" sqref="C17"/>
    </sheetView>
  </sheetViews>
  <sheetFormatPr defaultRowHeight="12.75"/>
  <cols>
    <col min="1" max="1" width="5.625" style="37" customWidth="1"/>
    <col min="2" max="2" width="40.5" style="37" customWidth="1"/>
    <col min="3" max="3" width="45.875" style="37" customWidth="1"/>
    <col min="4" max="16384" width="9" style="37"/>
  </cols>
  <sheetData>
    <row r="1" spans="1:256" ht="18">
      <c r="A1" s="54" t="s">
        <v>788</v>
      </c>
      <c r="B1" s="35"/>
      <c r="C1" s="36"/>
    </row>
    <row r="2" spans="1:256" ht="6.75" customHeight="1">
      <c r="A2" s="38"/>
    </row>
    <row r="3" spans="1:256">
      <c r="A3" s="48" t="s">
        <v>774</v>
      </c>
      <c r="B3" s="34" t="s">
        <v>783</v>
      </c>
      <c r="C3" s="111" t="s">
        <v>1086</v>
      </c>
    </row>
    <row r="4" spans="1:256">
      <c r="A4" s="48" t="s">
        <v>775</v>
      </c>
      <c r="B4" s="34" t="s">
        <v>441</v>
      </c>
      <c r="C4" s="111" t="s">
        <v>1087</v>
      </c>
    </row>
    <row r="5" spans="1:256">
      <c r="A5" s="48" t="s">
        <v>776</v>
      </c>
      <c r="B5" s="34" t="s">
        <v>440</v>
      </c>
      <c r="C5" s="111" t="s">
        <v>1088</v>
      </c>
    </row>
    <row r="6" spans="1:256">
      <c r="A6" s="48" t="s">
        <v>777</v>
      </c>
      <c r="B6" s="34" t="s">
        <v>772</v>
      </c>
      <c r="C6" s="39" t="s">
        <v>1090</v>
      </c>
    </row>
    <row r="7" spans="1:256">
      <c r="A7" s="48" t="s">
        <v>778</v>
      </c>
      <c r="B7" s="34" t="s">
        <v>773</v>
      </c>
      <c r="C7" s="111" t="s">
        <v>1089</v>
      </c>
    </row>
    <row r="9" spans="1:256" s="47" customFormat="1" ht="28.5">
      <c r="A9" s="127" t="s">
        <v>106</v>
      </c>
      <c r="B9" s="128"/>
      <c r="C9" s="129"/>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49" customFormat="1" ht="21">
      <c r="A10" s="133" t="s">
        <v>94</v>
      </c>
      <c r="B10" s="134"/>
      <c r="C10" s="135"/>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49" customFormat="1" ht="19.5">
      <c r="A11" s="82"/>
      <c r="B11" s="83"/>
      <c r="C11" s="83"/>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30" t="s">
        <v>42</v>
      </c>
      <c r="B12" s="131"/>
      <c r="C12" s="132"/>
    </row>
    <row r="13" spans="1:256" ht="15">
      <c r="A13" s="40">
        <v>2</v>
      </c>
      <c r="B13" s="41" t="s">
        <v>779</v>
      </c>
      <c r="C13" s="42"/>
      <c r="D13" s="43"/>
    </row>
    <row r="14" spans="1:256">
      <c r="A14" s="44">
        <f>IF(AND('21_K_IK'!B9&lt;&gt;"",'21_K_IK'!C9&lt;&gt;""),1,0)</f>
        <v>1</v>
      </c>
      <c r="B14" s="55" t="s">
        <v>791</v>
      </c>
      <c r="D14" s="43"/>
    </row>
    <row r="15" spans="1:256">
      <c r="A15" s="103">
        <f>IF(AND('22_K_EK'!B9&lt;&gt;"",'22_K_EK'!C9&lt;&gt;""),1,0)</f>
        <v>1</v>
      </c>
      <c r="B15" s="104" t="s">
        <v>1051</v>
      </c>
      <c r="C15" s="105"/>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0</v>
      </c>
      <c r="B21" s="55" t="s">
        <v>799</v>
      </c>
      <c r="C21" s="46"/>
      <c r="D21" s="43"/>
    </row>
    <row r="22" spans="1:4">
      <c r="A22" s="45">
        <f>IF('35_P_TP'!B9&lt;&gt;"",1,0)</f>
        <v>0</v>
      </c>
      <c r="B22" s="55" t="s">
        <v>1040</v>
      </c>
      <c r="C22" s="46"/>
      <c r="D22" s="43"/>
    </row>
    <row r="23" spans="1:4">
      <c r="A23" s="45">
        <f>IF('36_P_Fr'!B9&lt;&gt;"",1,0)</f>
        <v>0</v>
      </c>
      <c r="B23" s="55" t="s">
        <v>1041</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1</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5" type="noConversion"/>
  <conditionalFormatting sqref="C3:C7">
    <cfRule type="containsBlanks" dxfId="43"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4">
    <cfRule type="containsBlanks" dxfId="4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B3" sqref="B1:C3"/>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61" t="str">
        <f>IF('1_GO'!C3="","",'1_GO'!C3)</f>
        <v>Personel Müdürlüğü İşlem Süreçleri</v>
      </c>
      <c r="C1" s="162"/>
      <c r="D1" s="32" t="s">
        <v>808</v>
      </c>
    </row>
    <row r="2" spans="1:4">
      <c r="A2" s="1" t="s">
        <v>786</v>
      </c>
      <c r="B2" s="161" t="str">
        <f>IF('1_GO'!C4="","",'1_GO'!C4)</f>
        <v>Evrak Servisi İşlem Süreçleri</v>
      </c>
      <c r="C2" s="162"/>
    </row>
    <row r="3" spans="1:4">
      <c r="A3" s="1" t="s">
        <v>785</v>
      </c>
      <c r="B3" s="161" t="str">
        <f>IF('1_GO'!C5="","",'1_GO'!C5)</f>
        <v>Yanlış Gelen Evrağın İlgili Kuruma İadesi Süreci</v>
      </c>
      <c r="C3" s="162"/>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0" t="s">
        <v>1063</v>
      </c>
    </row>
    <row r="10" spans="1:4">
      <c r="A10" s="10">
        <v>2</v>
      </c>
      <c r="B10" s="33" t="s">
        <v>1064</v>
      </c>
    </row>
  </sheetData>
  <sheetProtection selectLockedCells="1"/>
  <mergeCells count="3">
    <mergeCell ref="B1:C1"/>
    <mergeCell ref="B2:C2"/>
    <mergeCell ref="B3:C3"/>
  </mergeCells>
  <phoneticPr fontId="35" type="noConversion"/>
  <conditionalFormatting sqref="B1:C3">
    <cfRule type="containsBlanks" dxfId="23" priority="2">
      <formula>LEN(TRIM(B1))=0</formula>
    </cfRule>
  </conditionalFormatting>
  <conditionalFormatting sqref="A9:C65536">
    <cfRule type="containsBlanks" dxfId="2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8"/>
  <sheetViews>
    <sheetView view="pageBreakPreview" zoomScale="85" zoomScaleSheetLayoutView="85" workbookViewId="0">
      <selection activeCell="B3" sqref="B1:B3"/>
    </sheetView>
  </sheetViews>
  <sheetFormatPr defaultRowHeight="15"/>
  <cols>
    <col min="1" max="1" width="5" style="10" customWidth="1"/>
    <col min="2" max="2" width="90.625" style="10" customWidth="1"/>
    <col min="3" max="16384" width="9" style="2"/>
  </cols>
  <sheetData>
    <row r="1" spans="1:3">
      <c r="A1" s="1" t="s">
        <v>784</v>
      </c>
      <c r="B1" s="112" t="str">
        <f>IF('1_GO'!C3="","",'1_GO'!C3)</f>
        <v>Personel Müdürlüğü İşlem Süreçleri</v>
      </c>
      <c r="C1" s="32" t="s">
        <v>808</v>
      </c>
    </row>
    <row r="2" spans="1:3">
      <c r="A2" s="1" t="s">
        <v>786</v>
      </c>
      <c r="B2" s="112" t="str">
        <f>IF('1_GO'!C4="","",'1_GO'!C4)</f>
        <v>Evrak Servisi İşlem Süreçleri</v>
      </c>
    </row>
    <row r="3" spans="1:3">
      <c r="A3" s="1" t="s">
        <v>785</v>
      </c>
      <c r="B3" s="112" t="str">
        <f>IF('1_GO'!C5="","",'1_GO'!C5)</f>
        <v>Yanlış Gelen Evrağın İlgili Kuruma İadesi Süreci</v>
      </c>
    </row>
    <row r="4" spans="1:3">
      <c r="A4" s="2"/>
      <c r="B4" s="2"/>
    </row>
    <row r="5" spans="1:3" ht="21.75">
      <c r="A5" s="4" t="s">
        <v>1038</v>
      </c>
      <c r="B5" s="6"/>
    </row>
    <row r="6" spans="1:3">
      <c r="A6" s="7"/>
      <c r="B6" s="9"/>
    </row>
    <row r="7" spans="1:3">
      <c r="A7" s="3"/>
      <c r="B7" s="2"/>
    </row>
    <row r="8" spans="1:3">
      <c r="A8" s="1" t="s">
        <v>782</v>
      </c>
      <c r="B8" s="1" t="s">
        <v>806</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8"/>
  <sheetViews>
    <sheetView view="pageBreakPreview" zoomScaleSheetLayoutView="100" workbookViewId="0">
      <selection activeCell="B3" sqref="B1:B3"/>
    </sheetView>
  </sheetViews>
  <sheetFormatPr defaultRowHeight="15"/>
  <cols>
    <col min="1" max="1" width="5" style="10" customWidth="1"/>
    <col min="2" max="2" width="90.625" style="10" customWidth="1"/>
    <col min="3" max="16384" width="9" style="2"/>
  </cols>
  <sheetData>
    <row r="1" spans="1:3">
      <c r="A1" s="1" t="s">
        <v>784</v>
      </c>
      <c r="B1" s="112" t="str">
        <f>IF('1_GO'!C3="","",'1_GO'!C3)</f>
        <v>Personel Müdürlüğü İşlem Süreçleri</v>
      </c>
      <c r="C1" s="32" t="s">
        <v>808</v>
      </c>
    </row>
    <row r="2" spans="1:3">
      <c r="A2" s="1" t="s">
        <v>786</v>
      </c>
      <c r="B2" s="112" t="str">
        <f>IF('1_GO'!C4="","",'1_GO'!C4)</f>
        <v>Evrak Servisi İşlem Süreçleri</v>
      </c>
    </row>
    <row r="3" spans="1:3">
      <c r="A3" s="1" t="s">
        <v>785</v>
      </c>
      <c r="B3" s="112" t="str">
        <f>IF('1_GO'!C5="","",'1_GO'!C5)</f>
        <v>Yanlış Gelen Evrağın İlgili Kuruma İadesi Süreci</v>
      </c>
    </row>
    <row r="4" spans="1:3">
      <c r="A4" s="2"/>
      <c r="B4" s="2"/>
    </row>
    <row r="5" spans="1:3" ht="21.75">
      <c r="A5" s="4" t="s">
        <v>1039</v>
      </c>
      <c r="B5" s="6"/>
    </row>
    <row r="6" spans="1:3">
      <c r="A6" s="7"/>
      <c r="B6" s="9"/>
    </row>
    <row r="7" spans="1:3">
      <c r="A7" s="3"/>
      <c r="B7" s="2"/>
    </row>
    <row r="8" spans="1:3">
      <c r="A8" s="1" t="s">
        <v>782</v>
      </c>
      <c r="B8" s="1" t="s">
        <v>805</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24"/>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1" sqref="E21:I21"/>
    </sheetView>
  </sheetViews>
  <sheetFormatPr defaultRowHeight="17.25"/>
  <cols>
    <col min="1" max="1" width="5" style="26" customWidth="1"/>
    <col min="2" max="2" width="24" style="27" customWidth="1"/>
    <col min="3" max="3" width="34.625" style="27" customWidth="1"/>
    <col min="4" max="4" width="10.75" style="27" customWidth="1"/>
    <col min="5" max="7" width="12.625" style="27" customWidth="1"/>
    <col min="8" max="8" width="9.25" style="27" customWidth="1"/>
    <col min="9" max="9" width="8.75" style="27" customWidth="1"/>
    <col min="10" max="10" width="9.375" style="27" customWidth="1"/>
    <col min="11" max="12" width="15.625" style="27" customWidth="1"/>
    <col min="13" max="13" width="12.625" style="26" customWidth="1"/>
    <col min="14" max="16384" width="9" style="11"/>
  </cols>
  <sheetData>
    <row r="1" spans="1:13">
      <c r="A1" s="1" t="s">
        <v>784</v>
      </c>
      <c r="B1" s="186" t="str">
        <f>IF('1_GO'!C3="","",'1_GO'!C3)</f>
        <v>Personel Müdürlüğü İşlem Süreçleri</v>
      </c>
      <c r="C1" s="186"/>
      <c r="D1" s="186"/>
      <c r="E1" s="32" t="s">
        <v>808</v>
      </c>
      <c r="F1" s="11"/>
      <c r="G1" s="11"/>
      <c r="H1" s="11"/>
      <c r="I1" s="11"/>
      <c r="J1" s="11"/>
      <c r="K1" s="11"/>
      <c r="L1" s="11"/>
      <c r="M1" s="11"/>
    </row>
    <row r="2" spans="1:13">
      <c r="A2" s="1" t="s">
        <v>786</v>
      </c>
      <c r="B2" s="186" t="str">
        <f>IF('1_GO'!C4="","",'1_GO'!C4)</f>
        <v>Evrak Servisi İşlem Süreçleri</v>
      </c>
      <c r="C2" s="186"/>
      <c r="D2" s="186"/>
      <c r="E2" s="11"/>
      <c r="F2" s="11"/>
      <c r="G2" s="11"/>
      <c r="H2" s="11"/>
      <c r="I2" s="11"/>
      <c r="J2" s="11"/>
      <c r="K2" s="11"/>
      <c r="L2" s="11"/>
      <c r="M2" s="11"/>
    </row>
    <row r="3" spans="1:13">
      <c r="A3" s="1" t="s">
        <v>785</v>
      </c>
      <c r="B3" s="186" t="str">
        <f>IF('1_GO'!C5="","",'1_GO'!C5)</f>
        <v>Yanlış Gelen Evrağın İlgili Kuruma İadesi Süreci</v>
      </c>
      <c r="C3" s="186"/>
      <c r="D3" s="186"/>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105">
      <c r="A8" s="29" t="s">
        <v>782</v>
      </c>
      <c r="B8" s="29" t="s">
        <v>809</v>
      </c>
      <c r="C8" s="29" t="s">
        <v>810</v>
      </c>
      <c r="D8" s="29" t="s">
        <v>811</v>
      </c>
      <c r="E8" s="29" t="s">
        <v>1054</v>
      </c>
      <c r="F8" s="29" t="s">
        <v>812</v>
      </c>
      <c r="G8" s="29" t="s">
        <v>813</v>
      </c>
      <c r="H8" s="30" t="s">
        <v>814</v>
      </c>
      <c r="I8" s="30" t="s">
        <v>815</v>
      </c>
      <c r="J8" s="30" t="s">
        <v>816</v>
      </c>
      <c r="K8" s="28" t="s">
        <v>817</v>
      </c>
      <c r="L8" s="28" t="s">
        <v>818</v>
      </c>
      <c r="M8" s="31" t="s">
        <v>819</v>
      </c>
    </row>
    <row r="9" spans="1:13" ht="75">
      <c r="A9" s="124">
        <v>1</v>
      </c>
      <c r="B9" s="122" t="s">
        <v>1059</v>
      </c>
      <c r="C9" s="122" t="s">
        <v>1105</v>
      </c>
      <c r="D9" s="122" t="s">
        <v>1067</v>
      </c>
      <c r="E9" s="122" t="s">
        <v>1069</v>
      </c>
      <c r="F9" s="122" t="s">
        <v>1068</v>
      </c>
      <c r="G9" s="122" t="s">
        <v>1070</v>
      </c>
      <c r="H9" s="122" t="s">
        <v>1071</v>
      </c>
      <c r="I9" s="123"/>
      <c r="J9" s="122" t="s">
        <v>1108</v>
      </c>
      <c r="K9" s="122" t="s">
        <v>1091</v>
      </c>
      <c r="L9" s="122" t="s">
        <v>1092</v>
      </c>
      <c r="M9" s="102" t="s">
        <v>820</v>
      </c>
    </row>
    <row r="10" spans="1:13" ht="105">
      <c r="A10" s="124">
        <v>2</v>
      </c>
      <c r="B10" s="122" t="s">
        <v>1106</v>
      </c>
      <c r="C10" s="122" t="s">
        <v>1104</v>
      </c>
      <c r="D10" s="122" t="s">
        <v>1067</v>
      </c>
      <c r="E10" s="122" t="s">
        <v>1069</v>
      </c>
      <c r="F10" s="122" t="s">
        <v>1068</v>
      </c>
      <c r="G10" s="122" t="s">
        <v>1070</v>
      </c>
      <c r="H10" s="122" t="s">
        <v>1071</v>
      </c>
      <c r="I10" s="122"/>
      <c r="J10" s="122" t="s">
        <v>1107</v>
      </c>
      <c r="K10" s="122" t="s">
        <v>1072</v>
      </c>
      <c r="L10" s="122" t="s">
        <v>1073</v>
      </c>
      <c r="M10" s="102" t="s">
        <v>820</v>
      </c>
    </row>
    <row r="11" spans="1:13" ht="75" customHeight="1">
      <c r="A11" s="124">
        <v>3</v>
      </c>
      <c r="B11" s="122" t="s">
        <v>1110</v>
      </c>
      <c r="C11" s="122" t="s">
        <v>1111</v>
      </c>
      <c r="D11" s="122" t="s">
        <v>1067</v>
      </c>
      <c r="E11" s="122" t="s">
        <v>1069</v>
      </c>
      <c r="F11" s="122" t="s">
        <v>1068</v>
      </c>
      <c r="G11" s="122" t="s">
        <v>1070</v>
      </c>
      <c r="H11" s="122" t="s">
        <v>1071</v>
      </c>
      <c r="I11" s="122"/>
      <c r="J11" s="122" t="s">
        <v>1108</v>
      </c>
      <c r="K11" s="122" t="s">
        <v>1091</v>
      </c>
      <c r="L11" s="122" t="s">
        <v>1092</v>
      </c>
      <c r="M11" s="102" t="s">
        <v>820</v>
      </c>
    </row>
    <row r="12" spans="1:13" s="126" customFormat="1" ht="75" customHeight="1">
      <c r="A12" s="125">
        <v>4</v>
      </c>
      <c r="B12" s="125" t="s">
        <v>1109</v>
      </c>
      <c r="C12" s="122" t="s">
        <v>1112</v>
      </c>
      <c r="D12" s="122" t="s">
        <v>1067</v>
      </c>
      <c r="E12" s="122" t="s">
        <v>1069</v>
      </c>
      <c r="F12" s="122" t="s">
        <v>1068</v>
      </c>
      <c r="G12" s="122" t="s">
        <v>1070</v>
      </c>
      <c r="H12" s="122" t="s">
        <v>1071</v>
      </c>
      <c r="I12" s="122"/>
      <c r="J12" s="122" t="s">
        <v>1108</v>
      </c>
      <c r="K12" s="122" t="s">
        <v>1091</v>
      </c>
      <c r="L12" s="122" t="s">
        <v>1092</v>
      </c>
      <c r="M12" s="102" t="s">
        <v>820</v>
      </c>
    </row>
    <row r="13" spans="1:13">
      <c r="A13" s="27"/>
      <c r="M13" s="102" t="s">
        <v>820</v>
      </c>
    </row>
    <row r="14" spans="1:13">
      <c r="A14" s="27"/>
      <c r="M14" s="102" t="s">
        <v>820</v>
      </c>
    </row>
    <row r="15" spans="1:13" ht="15" customHeight="1">
      <c r="A15" s="27"/>
      <c r="M15" s="102" t="s">
        <v>820</v>
      </c>
    </row>
    <row r="16" spans="1:13">
      <c r="A16" s="27"/>
      <c r="M16" s="102" t="s">
        <v>820</v>
      </c>
    </row>
    <row r="17" spans="1:13">
      <c r="A17" s="27"/>
      <c r="M17" s="102" t="s">
        <v>820</v>
      </c>
    </row>
    <row r="18" spans="1:13">
      <c r="A18" s="27"/>
      <c r="M18" s="102" t="s">
        <v>820</v>
      </c>
    </row>
    <row r="19" spans="1:13">
      <c r="A19" s="27"/>
      <c r="M19" s="102" t="s">
        <v>820</v>
      </c>
    </row>
    <row r="20" spans="1:13" ht="18" thickBot="1">
      <c r="A20" s="27"/>
      <c r="M20" s="102" t="s">
        <v>820</v>
      </c>
    </row>
    <row r="21" spans="1:13" ht="18" customHeight="1">
      <c r="A21" s="174" t="s">
        <v>1115</v>
      </c>
      <c r="B21" s="175"/>
      <c r="C21" s="175"/>
      <c r="D21" s="113"/>
      <c r="E21" s="174" t="s">
        <v>1116</v>
      </c>
      <c r="F21" s="175"/>
      <c r="G21" s="175"/>
      <c r="H21" s="175"/>
      <c r="I21" s="180"/>
      <c r="J21" s="114"/>
      <c r="K21" s="115"/>
      <c r="L21" s="183"/>
      <c r="M21" s="113"/>
    </row>
    <row r="22" spans="1:13">
      <c r="A22" s="176"/>
      <c r="B22" s="177"/>
      <c r="C22" s="177"/>
      <c r="D22" s="116"/>
      <c r="E22" s="176"/>
      <c r="F22" s="177"/>
      <c r="G22" s="177"/>
      <c r="H22" s="177"/>
      <c r="I22" s="181"/>
      <c r="J22" s="117"/>
      <c r="K22" s="118"/>
      <c r="L22" s="184"/>
      <c r="M22" s="116"/>
    </row>
    <row r="23" spans="1:13" ht="18" thickBot="1">
      <c r="A23" s="178"/>
      <c r="B23" s="179"/>
      <c r="C23" s="179"/>
      <c r="D23" s="119"/>
      <c r="E23" s="178"/>
      <c r="F23" s="179"/>
      <c r="G23" s="179"/>
      <c r="H23" s="179"/>
      <c r="I23" s="182"/>
      <c r="J23" s="120"/>
      <c r="K23" s="121"/>
      <c r="L23" s="185"/>
      <c r="M23" s="119"/>
    </row>
    <row r="24" spans="1:13">
      <c r="A24" s="106"/>
      <c r="B24" s="106"/>
      <c r="C24" s="106"/>
      <c r="D24" s="106"/>
      <c r="E24" s="106"/>
      <c r="F24" s="106"/>
      <c r="G24" s="106"/>
      <c r="H24" s="106"/>
      <c r="I24" s="106"/>
      <c r="J24" s="106"/>
      <c r="K24" s="106"/>
      <c r="L24" s="106"/>
      <c r="M24" s="109" t="s">
        <v>820</v>
      </c>
    </row>
    <row r="25" spans="1:13">
      <c r="A25" s="27"/>
      <c r="M25" s="102" t="s">
        <v>820</v>
      </c>
    </row>
    <row r="26" spans="1:13">
      <c r="A26" s="27"/>
      <c r="M26" s="102" t="s">
        <v>820</v>
      </c>
    </row>
    <row r="27" spans="1:13">
      <c r="A27" s="27"/>
      <c r="M27" s="102" t="s">
        <v>820</v>
      </c>
    </row>
    <row r="28" spans="1:13">
      <c r="A28" s="27"/>
      <c r="M28" s="102" t="s">
        <v>820</v>
      </c>
    </row>
    <row r="29" spans="1:13">
      <c r="A29" s="27"/>
      <c r="M29" s="102" t="s">
        <v>820</v>
      </c>
    </row>
    <row r="30" spans="1:13">
      <c r="A30" s="27"/>
      <c r="M30" s="102" t="s">
        <v>820</v>
      </c>
    </row>
    <row r="31" spans="1:13">
      <c r="A31" s="27"/>
      <c r="M31" s="102" t="s">
        <v>820</v>
      </c>
    </row>
    <row r="32" spans="1:13">
      <c r="A32" s="27"/>
      <c r="M32" s="102" t="s">
        <v>820</v>
      </c>
    </row>
    <row r="33" spans="1:13">
      <c r="A33" s="27"/>
      <c r="M33" s="102" t="s">
        <v>820</v>
      </c>
    </row>
    <row r="34" spans="1:13">
      <c r="A34" s="27"/>
      <c r="M34" s="102" t="s">
        <v>820</v>
      </c>
    </row>
    <row r="35" spans="1:13">
      <c r="A35" s="27"/>
      <c r="M35" s="102" t="s">
        <v>820</v>
      </c>
    </row>
    <row r="36" spans="1:13">
      <c r="A36" s="27"/>
      <c r="M36" s="102" t="s">
        <v>820</v>
      </c>
    </row>
    <row r="37" spans="1:13">
      <c r="A37" s="27"/>
      <c r="M37" s="102" t="s">
        <v>820</v>
      </c>
    </row>
    <row r="38" spans="1:13">
      <c r="A38" s="27"/>
      <c r="M38" s="102" t="s">
        <v>820</v>
      </c>
    </row>
    <row r="39" spans="1:13">
      <c r="A39" s="27"/>
      <c r="M39" s="102" t="s">
        <v>820</v>
      </c>
    </row>
    <row r="40" spans="1:13">
      <c r="A40" s="27"/>
      <c r="M40" s="102" t="s">
        <v>820</v>
      </c>
    </row>
    <row r="41" spans="1:13" ht="18" thickBot="1">
      <c r="A41" s="27"/>
      <c r="M41" s="102" t="s">
        <v>820</v>
      </c>
    </row>
    <row r="42" spans="1:13" ht="18" thickBot="1">
      <c r="A42" s="163" t="s">
        <v>1052</v>
      </c>
      <c r="B42" s="164"/>
      <c r="C42" s="165"/>
      <c r="D42" s="108"/>
      <c r="E42" s="163" t="s">
        <v>1053</v>
      </c>
      <c r="F42" s="164"/>
      <c r="G42" s="164"/>
      <c r="H42" s="164"/>
      <c r="I42" s="165"/>
      <c r="J42" s="108"/>
      <c r="K42" s="108"/>
      <c r="L42" s="166"/>
      <c r="M42" s="108"/>
    </row>
    <row r="43" spans="1:13">
      <c r="A43" s="168"/>
      <c r="B43" s="169"/>
      <c r="C43" s="170"/>
      <c r="D43" s="108"/>
      <c r="E43" s="168"/>
      <c r="F43" s="169"/>
      <c r="G43" s="169"/>
      <c r="H43" s="169"/>
      <c r="I43" s="170"/>
      <c r="J43" s="108"/>
      <c r="K43" s="108"/>
      <c r="L43" s="167"/>
      <c r="M43" s="108"/>
    </row>
    <row r="44" spans="1:13" ht="18" thickBot="1">
      <c r="A44" s="171"/>
      <c r="B44" s="172"/>
      <c r="C44" s="173"/>
      <c r="D44" s="108"/>
      <c r="E44" s="171"/>
      <c r="F44" s="172"/>
      <c r="G44" s="172"/>
      <c r="H44" s="172"/>
      <c r="I44" s="173"/>
      <c r="J44" s="108"/>
      <c r="K44" s="108"/>
      <c r="L44" s="167"/>
      <c r="M44" s="108"/>
    </row>
    <row r="45" spans="1:13">
      <c r="A45" s="27"/>
      <c r="M45" s="102" t="s">
        <v>820</v>
      </c>
    </row>
    <row r="46" spans="1:13">
      <c r="A46" s="27"/>
      <c r="M46" s="102" t="s">
        <v>820</v>
      </c>
    </row>
    <row r="47" spans="1:13">
      <c r="A47" s="27"/>
      <c r="M47" s="102" t="s">
        <v>820</v>
      </c>
    </row>
    <row r="48" spans="1:13">
      <c r="A48" s="27"/>
      <c r="M48" s="102" t="s">
        <v>820</v>
      </c>
    </row>
    <row r="49" spans="1:13">
      <c r="A49" s="27"/>
      <c r="M49" s="102" t="s">
        <v>820</v>
      </c>
    </row>
    <row r="50" spans="1:13">
      <c r="A50" s="27"/>
      <c r="M50" s="102" t="s">
        <v>820</v>
      </c>
    </row>
    <row r="51" spans="1:13">
      <c r="A51" s="27"/>
      <c r="M51" s="102" t="s">
        <v>820</v>
      </c>
    </row>
    <row r="52" spans="1:13">
      <c r="A52" s="27"/>
      <c r="M52" s="102" t="s">
        <v>820</v>
      </c>
    </row>
    <row r="53" spans="1:13">
      <c r="A53" s="27"/>
      <c r="M53" s="102" t="s">
        <v>820</v>
      </c>
    </row>
    <row r="54" spans="1:13">
      <c r="A54" s="27"/>
      <c r="M54" s="102" t="s">
        <v>820</v>
      </c>
    </row>
    <row r="55" spans="1:13">
      <c r="A55" s="27"/>
      <c r="M55" s="102" t="s">
        <v>820</v>
      </c>
    </row>
    <row r="56" spans="1:13">
      <c r="A56" s="27"/>
      <c r="M56" s="102" t="s">
        <v>820</v>
      </c>
    </row>
    <row r="57" spans="1:13">
      <c r="A57" s="27"/>
      <c r="M57" s="102" t="s">
        <v>820</v>
      </c>
    </row>
    <row r="58" spans="1:13">
      <c r="A58" s="27"/>
      <c r="M58" s="102" t="s">
        <v>820</v>
      </c>
    </row>
    <row r="59" spans="1:13">
      <c r="A59" s="27"/>
      <c r="M59" s="102" t="s">
        <v>820</v>
      </c>
    </row>
    <row r="60" spans="1:13">
      <c r="A60" s="27"/>
      <c r="M60" s="102" t="s">
        <v>820</v>
      </c>
    </row>
    <row r="61" spans="1:13">
      <c r="A61" s="27"/>
      <c r="M61" s="102" t="s">
        <v>820</v>
      </c>
    </row>
    <row r="62" spans="1:13" ht="18" thickBot="1">
      <c r="A62" s="27"/>
      <c r="M62" s="102" t="s">
        <v>820</v>
      </c>
    </row>
    <row r="63" spans="1:13" ht="18" thickBot="1">
      <c r="A63" s="163" t="s">
        <v>1052</v>
      </c>
      <c r="B63" s="164"/>
      <c r="C63" s="165"/>
      <c r="D63" s="108"/>
      <c r="E63" s="163" t="s">
        <v>1053</v>
      </c>
      <c r="F63" s="164"/>
      <c r="G63" s="164"/>
      <c r="H63" s="164"/>
      <c r="I63" s="165"/>
      <c r="J63" s="108"/>
      <c r="K63" s="108"/>
      <c r="L63" s="166"/>
      <c r="M63" s="108"/>
    </row>
    <row r="64" spans="1:13">
      <c r="A64" s="168"/>
      <c r="B64" s="169"/>
      <c r="C64" s="170"/>
      <c r="D64" s="108"/>
      <c r="E64" s="168"/>
      <c r="F64" s="169"/>
      <c r="G64" s="169"/>
      <c r="H64" s="169"/>
      <c r="I64" s="170"/>
      <c r="J64" s="108"/>
      <c r="K64" s="108"/>
      <c r="L64" s="167"/>
      <c r="M64" s="108"/>
    </row>
    <row r="65" spans="1:13" ht="18" thickBot="1">
      <c r="A65" s="171"/>
      <c r="B65" s="172"/>
      <c r="C65" s="173"/>
      <c r="D65" s="108"/>
      <c r="E65" s="171"/>
      <c r="F65" s="172"/>
      <c r="G65" s="172"/>
      <c r="H65" s="172"/>
      <c r="I65" s="173"/>
      <c r="J65" s="108"/>
      <c r="K65" s="108"/>
      <c r="L65" s="167"/>
      <c r="M65" s="108"/>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sheetData>
  <sheetProtection selectLockedCells="1"/>
  <autoFilter ref="A8:M8"/>
  <mergeCells count="18">
    <mergeCell ref="B1:D1"/>
    <mergeCell ref="B2:D2"/>
    <mergeCell ref="B3:D3"/>
    <mergeCell ref="A42:C42"/>
    <mergeCell ref="E42:I42"/>
    <mergeCell ref="L42:L44"/>
    <mergeCell ref="A43:C44"/>
    <mergeCell ref="E43:I44"/>
    <mergeCell ref="A21:C21"/>
    <mergeCell ref="A22:C23"/>
    <mergeCell ref="E21:I21"/>
    <mergeCell ref="E22:I23"/>
    <mergeCell ref="L21:L23"/>
    <mergeCell ref="A63:C63"/>
    <mergeCell ref="E63:I63"/>
    <mergeCell ref="L63:L65"/>
    <mergeCell ref="A64:C65"/>
    <mergeCell ref="E64:I65"/>
  </mergeCells>
  <phoneticPr fontId="35" type="noConversion"/>
  <conditionalFormatting sqref="B1:B3">
    <cfRule type="containsBlanks" dxfId="17" priority="4">
      <formula>LEN(TRIM(B1))=0</formula>
    </cfRule>
  </conditionalFormatting>
  <conditionalFormatting sqref="A4225:M65432 A24:M41 A45:M62 A9:M20">
    <cfRule type="containsBlanks" dxfId="16" priority="3">
      <formula>LEN(TRIM(A9))=0</formula>
    </cfRule>
  </conditionalFormatting>
  <dataValidations count="2">
    <dataValidation type="list" allowBlank="1" showInputMessage="1" showErrorMessage="1" sqref="M9:M65432">
      <formula1>"Evet,Hayır"</formula1>
    </dataValidation>
    <dataValidation type="list" allowBlank="1" showInputMessage="1" showErrorMessage="1" sqref="D9:D65432">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75" orientation="landscape" r:id="rId1"/>
  <rowBreaks count="2" manualBreakCount="2">
    <brk id="23" max="16383" man="1"/>
    <brk id="44"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F15" sqref="F15"/>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86" t="str">
        <f>IF('1_GO'!C3="","",'1_GO'!C3)</f>
        <v>Personel Müdürlüğü İşlem Süreçleri</v>
      </c>
      <c r="C1" s="186"/>
      <c r="D1" s="186"/>
      <c r="E1" s="32" t="s">
        <v>808</v>
      </c>
      <c r="F1" s="11"/>
    </row>
    <row r="2" spans="1:6">
      <c r="A2" s="1" t="s">
        <v>786</v>
      </c>
      <c r="B2" s="186" t="str">
        <f>IF('1_GO'!C4="","",'1_GO'!C4)</f>
        <v>Evrak Servisi İşlem Süreçleri</v>
      </c>
      <c r="C2" s="186"/>
      <c r="D2" s="186"/>
      <c r="E2" s="11"/>
      <c r="F2" s="11"/>
    </row>
    <row r="3" spans="1:6">
      <c r="A3" s="1" t="s">
        <v>785</v>
      </c>
      <c r="B3" s="186" t="str">
        <f>IF('1_GO'!C5="","",'1_GO'!C5)</f>
        <v>Yanlış Gelen Evrağın İlgili Kuruma İadesi Süreci</v>
      </c>
      <c r="C3" s="186"/>
      <c r="D3" s="186"/>
      <c r="E3" s="11"/>
      <c r="F3" s="11"/>
    </row>
    <row r="4" spans="1:6">
      <c r="A4" s="2"/>
      <c r="B4" s="2"/>
      <c r="C4" s="2"/>
      <c r="D4" s="11"/>
      <c r="E4" s="11"/>
      <c r="F4" s="11"/>
    </row>
    <row r="5" spans="1:6" ht="21.75">
      <c r="A5" s="4" t="s">
        <v>109</v>
      </c>
      <c r="B5" s="5"/>
      <c r="C5" s="5"/>
      <c r="D5" s="13"/>
      <c r="E5" s="187" t="s">
        <v>113</v>
      </c>
      <c r="F5" s="11"/>
    </row>
    <row r="6" spans="1:6">
      <c r="A6" s="7"/>
      <c r="B6" s="8"/>
      <c r="C6" s="8"/>
      <c r="D6" s="14"/>
      <c r="E6" s="188"/>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1066</v>
      </c>
      <c r="C9" s="27" t="s">
        <v>1074</v>
      </c>
      <c r="D9" s="27" t="s">
        <v>1075</v>
      </c>
      <c r="E9" s="27" t="s">
        <v>1076</v>
      </c>
      <c r="F9" s="27" t="s">
        <v>1077</v>
      </c>
    </row>
    <row r="10" spans="1:6">
      <c r="A10" s="26">
        <v>2</v>
      </c>
      <c r="B10" s="27" t="s">
        <v>1065</v>
      </c>
      <c r="C10" s="27" t="s">
        <v>1066</v>
      </c>
      <c r="D10" s="27" t="s">
        <v>1075</v>
      </c>
      <c r="E10" s="27" t="s">
        <v>1076</v>
      </c>
      <c r="F10" s="27" t="s">
        <v>1078</v>
      </c>
    </row>
    <row r="11" spans="1:6">
      <c r="A11" s="26">
        <v>3</v>
      </c>
      <c r="B11" s="27" t="s">
        <v>1079</v>
      </c>
      <c r="C11" s="27" t="s">
        <v>1074</v>
      </c>
      <c r="D11" s="27" t="s">
        <v>1080</v>
      </c>
      <c r="E11" s="27" t="s">
        <v>1081</v>
      </c>
      <c r="F11" s="27" t="s">
        <v>1082</v>
      </c>
    </row>
    <row r="12" spans="1:6">
      <c r="A12" s="26">
        <v>4</v>
      </c>
      <c r="B12" s="27" t="s">
        <v>1083</v>
      </c>
      <c r="C12" s="27" t="s">
        <v>1079</v>
      </c>
      <c r="D12" s="27" t="s">
        <v>1080</v>
      </c>
      <c r="E12" s="27" t="s">
        <v>1081</v>
      </c>
      <c r="F12" s="27" t="s">
        <v>1082</v>
      </c>
    </row>
    <row r="13" spans="1:6">
      <c r="A13" s="26">
        <v>5</v>
      </c>
      <c r="B13" s="27" t="s">
        <v>1085</v>
      </c>
      <c r="C13" s="27" t="s">
        <v>1083</v>
      </c>
      <c r="D13" s="27" t="s">
        <v>1080</v>
      </c>
      <c r="E13" s="27" t="s">
        <v>1081</v>
      </c>
      <c r="F13" s="27" t="s">
        <v>1082</v>
      </c>
    </row>
  </sheetData>
  <sheetProtection formatCells="0" selectLockedCells="1"/>
  <mergeCells count="4">
    <mergeCell ref="B1:D1"/>
    <mergeCell ref="B2:D2"/>
    <mergeCell ref="B3:D3"/>
    <mergeCell ref="E5:E6"/>
  </mergeCells>
  <phoneticPr fontId="35" type="noConversion"/>
  <conditionalFormatting sqref="B1:B3">
    <cfRule type="containsBlanks" dxfId="15" priority="2">
      <formula>LEN(TRIM(B1))=0</formula>
    </cfRule>
  </conditionalFormatting>
  <conditionalFormatting sqref="A9:F65536">
    <cfRule type="containsBlanks" dxfId="1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22" zoomScale="115" zoomScaleNormal="120" zoomScaleSheetLayoutView="115" zoomScalePageLayoutView="120" workbookViewId="0">
      <selection activeCell="G14" sqref="G14"/>
    </sheetView>
  </sheetViews>
  <sheetFormatPr defaultRowHeight="17.25"/>
  <sheetData>
    <row r="1" spans="1:11" ht="27.75" customHeight="1">
      <c r="A1" s="189" t="s">
        <v>1084</v>
      </c>
      <c r="B1" s="189"/>
      <c r="C1" s="189"/>
      <c r="D1" s="189"/>
      <c r="E1" s="189"/>
      <c r="F1" s="189"/>
      <c r="G1" s="189"/>
      <c r="H1" s="189"/>
      <c r="I1" s="32" t="s">
        <v>808</v>
      </c>
    </row>
    <row r="2" spans="1:11" ht="27.75" customHeight="1">
      <c r="A2" s="189"/>
      <c r="B2" s="189"/>
      <c r="C2" s="189"/>
      <c r="D2" s="189"/>
      <c r="E2" s="189"/>
      <c r="F2" s="189"/>
      <c r="G2" s="189"/>
      <c r="H2" s="189"/>
    </row>
    <row r="3" spans="1:11">
      <c r="B3" s="84"/>
      <c r="C3" s="84"/>
      <c r="D3" s="84"/>
      <c r="E3" s="84"/>
      <c r="F3" s="84"/>
      <c r="G3" s="84"/>
      <c r="H3" s="84"/>
    </row>
    <row r="4" spans="1:11">
      <c r="B4" s="84"/>
      <c r="C4" s="84"/>
      <c r="D4" s="84"/>
      <c r="E4" s="84"/>
      <c r="F4" s="84"/>
      <c r="G4" s="84"/>
      <c r="H4" s="84"/>
      <c r="K4" s="32"/>
    </row>
    <row r="5" spans="1:11">
      <c r="B5" s="84"/>
      <c r="C5" s="84"/>
      <c r="D5" s="84"/>
      <c r="E5" s="84"/>
      <c r="F5" s="84"/>
      <c r="G5" s="84"/>
      <c r="H5" s="84"/>
    </row>
    <row r="6" spans="1:11">
      <c r="B6" s="84"/>
      <c r="C6" s="84"/>
      <c r="D6" s="84"/>
      <c r="E6" s="84"/>
      <c r="F6" s="84"/>
      <c r="G6" s="84"/>
      <c r="H6" s="84"/>
    </row>
    <row r="7" spans="1:11">
      <c r="B7" s="84"/>
      <c r="C7" s="84"/>
      <c r="D7" s="84"/>
      <c r="E7" s="84"/>
      <c r="F7" s="84"/>
      <c r="G7" s="84"/>
      <c r="H7" s="84"/>
    </row>
    <row r="8" spans="1:11">
      <c r="B8" s="84"/>
      <c r="C8" s="84"/>
      <c r="D8" s="84"/>
      <c r="E8" s="84"/>
      <c r="F8" s="84"/>
      <c r="G8" s="84"/>
      <c r="H8" s="84"/>
    </row>
    <row r="9" spans="1:11">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1">
    <mergeCell ref="A1:H2"/>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C10" sqref="C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86" t="str">
        <f>IF('1_GO'!C3="","",'1_GO'!C3)</f>
        <v>Personel Müdürlüğü İşlem Süreçleri</v>
      </c>
      <c r="C1" s="186"/>
      <c r="D1" s="186"/>
      <c r="E1" s="32" t="s">
        <v>808</v>
      </c>
      <c r="F1" s="11"/>
      <c r="G1" s="11"/>
    </row>
    <row r="2" spans="1:7">
      <c r="A2" s="1" t="s">
        <v>786</v>
      </c>
      <c r="B2" s="186" t="str">
        <f>IF('1_GO'!C4="","",'1_GO'!C4)</f>
        <v>Evrak Servisi İşlem Süreçleri</v>
      </c>
      <c r="C2" s="186"/>
      <c r="D2" s="186"/>
      <c r="E2" s="11"/>
      <c r="F2" s="11"/>
      <c r="G2" s="11"/>
    </row>
    <row r="3" spans="1:7">
      <c r="A3" s="1" t="s">
        <v>785</v>
      </c>
      <c r="B3" s="186" t="str">
        <f>IF('1_GO'!C5="","",'1_GO'!C5)</f>
        <v>Yanlış Gelen Evrağın İlgili Kuruma İadesi Süreci</v>
      </c>
      <c r="C3" s="186"/>
      <c r="D3" s="186"/>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60.75">
      <c r="A10" s="26">
        <v>1</v>
      </c>
      <c r="B10" s="27" t="s">
        <v>1097</v>
      </c>
      <c r="C10" s="27" t="s">
        <v>1093</v>
      </c>
      <c r="D10" s="27" t="s">
        <v>1095</v>
      </c>
      <c r="E10" s="27" t="s">
        <v>1094</v>
      </c>
      <c r="F10" s="27" t="s">
        <v>1096</v>
      </c>
    </row>
  </sheetData>
  <sheetProtection formatCells="0" selectLockedCells="1"/>
  <mergeCells count="3">
    <mergeCell ref="B1:D1"/>
    <mergeCell ref="B2:D2"/>
    <mergeCell ref="B3:D3"/>
  </mergeCells>
  <phoneticPr fontId="35" type="noConversion"/>
  <conditionalFormatting sqref="B1:B3">
    <cfRule type="containsBlanks" dxfId="13" priority="2">
      <formula>LEN(TRIM(B1))=0</formula>
    </cfRule>
  </conditionalFormatting>
  <conditionalFormatting sqref="A10:G65536">
    <cfRule type="containsBlanks" dxfId="1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B14" sqref="B14"/>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86" t="str">
        <f>IF('1_GO'!C3="","",'1_GO'!C3)</f>
        <v>Personel Müdürlüğü İşlem Süreçleri</v>
      </c>
      <c r="C1" s="186"/>
      <c r="D1" s="186"/>
      <c r="E1" s="32" t="s">
        <v>808</v>
      </c>
      <c r="F1" s="11"/>
    </row>
    <row r="2" spans="1:6">
      <c r="A2" s="1" t="s">
        <v>786</v>
      </c>
      <c r="B2" s="186" t="str">
        <f>IF('1_GO'!C4="","",'1_GO'!C4)</f>
        <v>Evrak Servisi İşlem Süreçleri</v>
      </c>
      <c r="C2" s="186"/>
      <c r="D2" s="186"/>
      <c r="E2" s="11"/>
      <c r="F2" s="11"/>
    </row>
    <row r="3" spans="1:6">
      <c r="A3" s="1" t="s">
        <v>785</v>
      </c>
      <c r="B3" s="186" t="str">
        <f>IF('1_GO'!C5="","",'1_GO'!C5)</f>
        <v>Yanlış Gelen Evrağın İlgili Kuruma İadesi Süreci</v>
      </c>
      <c r="C3" s="186"/>
      <c r="D3" s="186"/>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ht="33.75" customHeight="1">
      <c r="A10" s="196">
        <v>1</v>
      </c>
      <c r="B10" s="196" t="s">
        <v>1117</v>
      </c>
      <c r="C10" s="196" t="s">
        <v>1118</v>
      </c>
      <c r="D10" s="197" t="s">
        <v>1119</v>
      </c>
      <c r="E10" s="196" t="s">
        <v>1114</v>
      </c>
      <c r="F10" s="196" t="s">
        <v>1120</v>
      </c>
    </row>
  </sheetData>
  <sheetProtection selectLockedCells="1"/>
  <mergeCells count="3">
    <mergeCell ref="B1:D1"/>
    <mergeCell ref="B2:D2"/>
    <mergeCell ref="B3:D3"/>
  </mergeCells>
  <phoneticPr fontId="35" type="noConversion"/>
  <conditionalFormatting sqref="B1:B3">
    <cfRule type="containsBlanks" dxfId="11" priority="7">
      <formula>LEN(TRIM(B1))=0</formula>
    </cfRule>
  </conditionalFormatting>
  <conditionalFormatting sqref="A10:F65536">
    <cfRule type="containsBlanks" dxfId="10" priority="6">
      <formula>LEN(TRIM(A10))=0</formula>
    </cfRule>
  </conditionalFormatting>
  <conditionalFormatting sqref="A10:F10">
    <cfRule type="containsBlanks" dxfId="9" priority="5">
      <formula>LEN(TRIM(A10))=0</formula>
    </cfRule>
  </conditionalFormatting>
  <conditionalFormatting sqref="A10:F10">
    <cfRule type="containsBlanks" dxfId="7" priority="4">
      <formula>LEN(TRIM(A10))=0</formula>
    </cfRule>
  </conditionalFormatting>
  <conditionalFormatting sqref="A10:F10">
    <cfRule type="containsBlanks" dxfId="5" priority="3">
      <formula>LEN(TRIM(A10))=0</formula>
    </cfRule>
  </conditionalFormatting>
  <conditionalFormatting sqref="A10:F10">
    <cfRule type="containsBlanks" dxfId="3" priority="2">
      <formula>LEN(TRIM(A10))=0</formula>
    </cfRule>
  </conditionalFormatting>
  <conditionalFormatting sqref="C10">
    <cfRule type="containsBlanks" dxfId="1"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80" activePane="bottomRight" state="frozen"/>
      <selection pane="topRight" activeCell="B1" sqref="B1"/>
      <selection pane="bottomLeft" activeCell="A2" sqref="A2"/>
      <selection pane="bottomRight" activeCell="C292" sqref="C29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90" t="s">
        <v>909</v>
      </c>
      <c r="B28" s="19" t="s">
        <v>910</v>
      </c>
      <c r="C28" s="19" t="s">
        <v>911</v>
      </c>
      <c r="D28" s="19" t="s">
        <v>912</v>
      </c>
    </row>
    <row r="29" spans="1:4" ht="63.75">
      <c r="A29" s="191"/>
      <c r="B29" s="19" t="s">
        <v>913</v>
      </c>
      <c r="C29" s="19" t="s">
        <v>911</v>
      </c>
      <c r="D29" s="19" t="s">
        <v>912</v>
      </c>
    </row>
    <row r="30" spans="1:4" ht="51">
      <c r="A30" s="192"/>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93" t="s">
        <v>924</v>
      </c>
      <c r="B33" s="19" t="s">
        <v>925</v>
      </c>
      <c r="C33" s="19" t="s">
        <v>926</v>
      </c>
      <c r="D33" s="19" t="s">
        <v>927</v>
      </c>
    </row>
    <row r="34" spans="1:4" ht="51">
      <c r="A34" s="194"/>
      <c r="B34" s="19" t="s">
        <v>928</v>
      </c>
      <c r="C34" s="19" t="s">
        <v>929</v>
      </c>
      <c r="D34" s="19" t="s">
        <v>930</v>
      </c>
    </row>
    <row r="35" spans="1:4" ht="51">
      <c r="A35" s="18" t="s">
        <v>931</v>
      </c>
      <c r="B35" s="19" t="s">
        <v>932</v>
      </c>
      <c r="C35" s="19" t="s">
        <v>931</v>
      </c>
      <c r="D35" s="19" t="s">
        <v>933</v>
      </c>
    </row>
    <row r="36" spans="1:4" ht="25.5">
      <c r="A36" s="193" t="s">
        <v>934</v>
      </c>
      <c r="B36" s="19" t="s">
        <v>935</v>
      </c>
      <c r="C36" s="19" t="s">
        <v>936</v>
      </c>
      <c r="D36" s="19" t="s">
        <v>937</v>
      </c>
    </row>
    <row r="37" spans="1:4" ht="25.5">
      <c r="A37" s="195"/>
      <c r="B37" s="19" t="s">
        <v>938</v>
      </c>
      <c r="C37" s="19" t="s">
        <v>936</v>
      </c>
      <c r="D37" s="19" t="s">
        <v>937</v>
      </c>
    </row>
    <row r="38" spans="1:4" ht="38.25">
      <c r="A38" s="194"/>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51">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11" sqref="C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104</v>
      </c>
      <c r="D1" s="139"/>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36" t="s">
        <v>101</v>
      </c>
      <c r="C36" s="136"/>
      <c r="D36" s="136"/>
      <c r="E36" s="136"/>
      <c r="F36" s="136"/>
      <c r="G36" s="136"/>
      <c r="H36" s="136"/>
      <c r="I36" s="136"/>
      <c r="J36" s="136"/>
      <c r="K36" s="136"/>
      <c r="L36" s="52"/>
      <c r="M36" s="52"/>
      <c r="N36" s="52"/>
      <c r="O36" s="52"/>
      <c r="P36" s="52"/>
      <c r="Q36" s="52"/>
    </row>
    <row r="37" spans="2:17">
      <c r="B37" s="140" t="s">
        <v>47</v>
      </c>
      <c r="C37" s="140"/>
      <c r="D37" s="140"/>
      <c r="E37" s="140"/>
      <c r="F37" s="140"/>
      <c r="G37" s="140"/>
      <c r="H37" s="140"/>
      <c r="I37" s="140"/>
      <c r="J37" s="140"/>
      <c r="K37" s="140"/>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40" t="s">
        <v>102</v>
      </c>
      <c r="C40" s="140"/>
      <c r="D40" s="140"/>
      <c r="E40" s="140"/>
      <c r="F40" s="140"/>
      <c r="G40" s="140"/>
      <c r="H40" s="140"/>
      <c r="I40" s="140"/>
      <c r="J40" s="140"/>
      <c r="K40" s="140"/>
      <c r="L40" s="52"/>
      <c r="M40" s="52"/>
      <c r="N40" s="52"/>
      <c r="O40" s="52"/>
      <c r="P40" s="52"/>
      <c r="Q40" s="52"/>
    </row>
    <row r="41" spans="2:17">
      <c r="B41" s="140" t="s">
        <v>48</v>
      </c>
      <c r="C41" s="140"/>
      <c r="D41" s="140"/>
      <c r="E41" s="140"/>
      <c r="F41" s="140"/>
      <c r="G41" s="140"/>
      <c r="H41" s="140"/>
      <c r="I41" s="140"/>
      <c r="J41" s="140"/>
      <c r="K41" s="140"/>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37" t="s">
        <v>66</v>
      </c>
      <c r="C64" s="138"/>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36" t="s">
        <v>74</v>
      </c>
      <c r="C78" s="136"/>
      <c r="D78" s="136"/>
      <c r="E78" s="136"/>
      <c r="F78" s="136"/>
      <c r="G78" s="136"/>
      <c r="H78" s="136"/>
      <c r="I78" s="136"/>
      <c r="J78" s="136"/>
      <c r="K78" s="136"/>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36" t="s">
        <v>75</v>
      </c>
      <c r="C105" s="136"/>
      <c r="D105" s="136"/>
      <c r="E105" s="136"/>
      <c r="F105" s="136"/>
      <c r="G105" s="136"/>
      <c r="H105" s="136"/>
      <c r="I105" s="136"/>
      <c r="J105" s="136"/>
      <c r="K105" s="136"/>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36.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9"/>
  <sheetViews>
    <sheetView showGridLines="0" tabSelected="1" view="pageBreakPreview" zoomScale="115" zoomScaleNormal="120" zoomScaleSheetLayoutView="115" zoomScalePageLayoutView="120" workbookViewId="0">
      <selection sqref="A1:I1"/>
    </sheetView>
  </sheetViews>
  <sheetFormatPr defaultRowHeight="17.25"/>
  <sheetData>
    <row r="1" spans="1:9">
      <c r="A1" s="153" t="s">
        <v>1114</v>
      </c>
      <c r="B1" s="153"/>
      <c r="C1" s="153"/>
      <c r="D1" s="153"/>
      <c r="E1" s="153"/>
      <c r="F1" s="153"/>
      <c r="G1" s="153"/>
      <c r="H1" s="153"/>
      <c r="I1" s="153"/>
    </row>
    <row r="2" spans="1:9">
      <c r="A2" s="153" t="s">
        <v>1055</v>
      </c>
      <c r="B2" s="153"/>
      <c r="C2" s="153"/>
      <c r="D2" s="153"/>
      <c r="E2" s="153"/>
      <c r="F2" s="153"/>
      <c r="G2" s="153"/>
      <c r="H2" s="153"/>
      <c r="I2" s="153"/>
    </row>
    <row r="3" spans="1:9" ht="25.5" customHeight="1">
      <c r="A3" s="160" t="s">
        <v>1098</v>
      </c>
      <c r="B3" s="160"/>
      <c r="C3" s="160"/>
      <c r="D3" s="160"/>
      <c r="E3" s="160"/>
      <c r="F3" s="160"/>
      <c r="G3" s="160"/>
      <c r="H3" s="160"/>
      <c r="I3" s="160"/>
    </row>
    <row r="36" spans="1:9" ht="18" thickBot="1"/>
    <row r="37" spans="1:9">
      <c r="A37" s="154" t="s">
        <v>1099</v>
      </c>
      <c r="B37" s="155"/>
      <c r="C37" s="155"/>
      <c r="D37" s="156"/>
      <c r="E37" s="157" t="s">
        <v>1100</v>
      </c>
      <c r="F37" s="158"/>
      <c r="G37" s="158"/>
      <c r="H37" s="158"/>
      <c r="I37" s="159"/>
    </row>
    <row r="38" spans="1:9" ht="18.75" customHeight="1">
      <c r="A38" s="150" t="s">
        <v>1103</v>
      </c>
      <c r="B38" s="151"/>
      <c r="C38" s="151"/>
      <c r="D38" s="152"/>
      <c r="E38" s="147" t="s">
        <v>1113</v>
      </c>
      <c r="F38" s="148"/>
      <c r="G38" s="148"/>
      <c r="H38" s="148"/>
      <c r="I38" s="149"/>
    </row>
    <row r="39" spans="1:9" ht="18" thickBot="1">
      <c r="A39" s="141" t="s">
        <v>1101</v>
      </c>
      <c r="B39" s="142"/>
      <c r="C39" s="142"/>
      <c r="D39" s="143"/>
      <c r="E39" s="144" t="s">
        <v>1102</v>
      </c>
      <c r="F39" s="145"/>
      <c r="G39" s="145"/>
      <c r="H39" s="145"/>
      <c r="I39" s="146"/>
    </row>
  </sheetData>
  <mergeCells count="9">
    <mergeCell ref="A39:D39"/>
    <mergeCell ref="E39:I39"/>
    <mergeCell ref="E38:I38"/>
    <mergeCell ref="A38:D38"/>
    <mergeCell ref="A1:I1"/>
    <mergeCell ref="A2:I2"/>
    <mergeCell ref="A37:D37"/>
    <mergeCell ref="E37:I37"/>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SheetLayoutView="100" workbookViewId="0">
      <selection activeCell="B9" sqref="B9"/>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61" t="str">
        <f>IF('1_GO'!C3="","",'1_GO'!C3)</f>
        <v>Personel Müdürlüğü İşlem Süreçleri</v>
      </c>
      <c r="C1" s="162"/>
      <c r="D1" s="32" t="s">
        <v>808</v>
      </c>
    </row>
    <row r="2" spans="1:4">
      <c r="A2" s="1" t="s">
        <v>786</v>
      </c>
      <c r="B2" s="161" t="str">
        <f>IF('1_GO'!C4="","",'1_GO'!C4)</f>
        <v>Evrak Servisi İşlem Süreçleri</v>
      </c>
      <c r="C2" s="162"/>
    </row>
    <row r="3" spans="1:4">
      <c r="A3" s="1" t="s">
        <v>785</v>
      </c>
      <c r="B3" s="161" t="str">
        <f>IF('1_GO'!C5="","",'1_GO'!C5)</f>
        <v>Yanlış Gelen Evrağın İlgili Kuruma İadesi Süreci</v>
      </c>
      <c r="C3" s="162"/>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1066</v>
      </c>
      <c r="C9" s="10">
        <v>4</v>
      </c>
    </row>
    <row r="10" spans="1:4">
      <c r="A10" s="10">
        <v>2</v>
      </c>
      <c r="B10" s="10" t="s">
        <v>1065</v>
      </c>
      <c r="C10" s="10">
        <v>1</v>
      </c>
    </row>
  </sheetData>
  <sheetProtection selectLockedCells="1"/>
  <mergeCells count="3">
    <mergeCell ref="B1:C1"/>
    <mergeCell ref="B2:C2"/>
    <mergeCell ref="B3:C3"/>
  </mergeCells>
  <phoneticPr fontId="35" type="noConversion"/>
  <conditionalFormatting sqref="B1:C3">
    <cfRule type="containsBlanks" dxfId="41" priority="4">
      <formula>LEN(TRIM(B1))=0</formula>
    </cfRule>
  </conditionalFormatting>
  <conditionalFormatting sqref="A9:B150 A151:C65324">
    <cfRule type="containsBlanks" dxfId="40" priority="3">
      <formula>LEN(TRIM(A9))=0</formula>
    </cfRule>
  </conditionalFormatting>
  <conditionalFormatting sqref="C9:C150">
    <cfRule type="containsBlanks" dxfId="39" priority="2">
      <formula>LEN(TRIM(C9))=0</formula>
    </cfRule>
  </conditionalFormatting>
  <conditionalFormatting sqref="A9:B13">
    <cfRule type="containsBlanks" dxfId="38" priority="1">
      <formula>LEN(TRIM(A9))=0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61" t="str">
        <f>IF('1_GO'!C3="","",'1_GO'!C3)</f>
        <v>Personel Müdürlüğü İşlem Süreçleri</v>
      </c>
      <c r="C1" s="162"/>
      <c r="D1" s="32" t="s">
        <v>808</v>
      </c>
    </row>
    <row r="2" spans="1:4">
      <c r="A2" s="1" t="s">
        <v>786</v>
      </c>
      <c r="B2" s="161" t="str">
        <f>IF('1_GO'!C4="","",'1_GO'!C4)</f>
        <v>Evrak Servisi İşlem Süreçleri</v>
      </c>
      <c r="C2" s="162"/>
    </row>
    <row r="3" spans="1:4">
      <c r="A3" s="1" t="s">
        <v>785</v>
      </c>
      <c r="B3" s="161" t="str">
        <f>IF('1_GO'!C5="","",'1_GO'!C5)</f>
        <v>Yanlış Gelen Evrağın İlgili Kuruma İadesi Süreci</v>
      </c>
      <c r="C3" s="162"/>
    </row>
    <row r="4" spans="1:4">
      <c r="A4" s="2"/>
      <c r="B4" s="2"/>
      <c r="C4" s="2"/>
    </row>
    <row r="5" spans="1:4" ht="21.75">
      <c r="A5" s="4" t="s">
        <v>1049</v>
      </c>
      <c r="B5" s="5"/>
      <c r="C5" s="6"/>
    </row>
    <row r="6" spans="1:4">
      <c r="A6" s="7" t="s">
        <v>1050</v>
      </c>
      <c r="B6" s="8"/>
      <c r="C6" s="9"/>
    </row>
    <row r="7" spans="1:4" ht="21.75">
      <c r="A7" s="101"/>
      <c r="B7" s="2"/>
      <c r="C7" s="2"/>
    </row>
    <row r="8" spans="1:4">
      <c r="A8" s="1" t="s">
        <v>782</v>
      </c>
      <c r="B8" s="1" t="s">
        <v>789</v>
      </c>
      <c r="C8" s="1" t="s">
        <v>781</v>
      </c>
    </row>
    <row r="9" spans="1:4">
      <c r="A9" s="10">
        <v>1</v>
      </c>
      <c r="B9" s="10" t="s">
        <v>1056</v>
      </c>
      <c r="C9" s="10">
        <v>5</v>
      </c>
    </row>
    <row r="10" spans="1:4">
      <c r="A10" s="10">
        <v>2</v>
      </c>
      <c r="B10" s="10" t="s">
        <v>1057</v>
      </c>
      <c r="C10"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5">
      <formula>LEN(TRIM(B1))=0</formula>
    </cfRule>
  </conditionalFormatting>
  <conditionalFormatting sqref="A130:C65536">
    <cfRule type="containsBlanks" dxfId="36" priority="4">
      <formula>LEN(TRIM(A130))=0</formula>
    </cfRule>
  </conditionalFormatting>
  <conditionalFormatting sqref="A9:B105">
    <cfRule type="containsBlanks" dxfId="35" priority="3">
      <formula>LEN(TRIM(A9))=0</formula>
    </cfRule>
  </conditionalFormatting>
  <conditionalFormatting sqref="C9:C105">
    <cfRule type="containsBlanks" dxfId="34" priority="2">
      <formula>LEN(TRIM(C9))=0</formula>
    </cfRule>
  </conditionalFormatting>
  <conditionalFormatting sqref="A9:B10">
    <cfRule type="containsBlanks" dxfId="33" priority="1">
      <formula>LEN(TRIM(A9))=0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1" sqref="B11"/>
    </sheetView>
  </sheetViews>
  <sheetFormatPr defaultRowHeight="15"/>
  <cols>
    <col min="1" max="1" width="5" style="10" customWidth="1"/>
    <col min="2" max="2" width="71.375" style="10" customWidth="1"/>
    <col min="3" max="16384" width="9" style="2"/>
  </cols>
  <sheetData>
    <row r="1" spans="1:3">
      <c r="A1" s="1" t="s">
        <v>784</v>
      </c>
      <c r="B1" s="112" t="str">
        <f>IF('1_GO'!C3="","",'1_GO'!C3)</f>
        <v>Personel Müdürlüğü İşlem Süreçleri</v>
      </c>
      <c r="C1" s="32" t="s">
        <v>808</v>
      </c>
    </row>
    <row r="2" spans="1:3">
      <c r="A2" s="1" t="s">
        <v>786</v>
      </c>
      <c r="B2" s="112" t="str">
        <f>IF('1_GO'!C4="","",'1_GO'!C4)</f>
        <v>Evrak Servisi İşlem Süreçleri</v>
      </c>
    </row>
    <row r="3" spans="1:3">
      <c r="A3" s="1" t="s">
        <v>785</v>
      </c>
      <c r="B3" s="112" t="str">
        <f>IF('1_GO'!C5="","",'1_GO'!C5)</f>
        <v>Yanlış Gelen Evrağın İlgili Kuruma İadesi Süreci</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1058</v>
      </c>
    </row>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3" sqref="B1:B3"/>
    </sheetView>
  </sheetViews>
  <sheetFormatPr defaultRowHeight="15"/>
  <cols>
    <col min="1" max="1" width="5" style="10" customWidth="1"/>
    <col min="2" max="2" width="79" style="10" customWidth="1"/>
    <col min="3" max="16384" width="9" style="2"/>
  </cols>
  <sheetData>
    <row r="1" spans="1:3">
      <c r="A1" s="1" t="s">
        <v>784</v>
      </c>
      <c r="B1" s="112" t="str">
        <f>IF('1_GO'!C3="","",'1_GO'!C3)</f>
        <v>Personel Müdürlüğü İşlem Süreçleri</v>
      </c>
      <c r="C1" s="32" t="s">
        <v>808</v>
      </c>
    </row>
    <row r="2" spans="1:3">
      <c r="A2" s="1" t="s">
        <v>786</v>
      </c>
      <c r="B2" s="112" t="str">
        <f>IF('1_GO'!C4="","",'1_GO'!C4)</f>
        <v>Evrak Servisi İşlem Süreçleri</v>
      </c>
    </row>
    <row r="3" spans="1:3">
      <c r="A3" s="1" t="s">
        <v>785</v>
      </c>
      <c r="B3" s="112" t="str">
        <f>IF('1_GO'!C5="","",'1_GO'!C5)</f>
        <v>Yanlış Gelen Evrağın İlgili Kuruma İadesi Süreci</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1059</v>
      </c>
    </row>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3" sqref="B1:B3"/>
    </sheetView>
  </sheetViews>
  <sheetFormatPr defaultRowHeight="15"/>
  <cols>
    <col min="1" max="1" width="5" style="10" customWidth="1"/>
    <col min="2" max="2" width="80.25" style="10" customWidth="1"/>
    <col min="3" max="16384" width="9" style="2"/>
  </cols>
  <sheetData>
    <row r="1" spans="1:3">
      <c r="A1" s="1" t="s">
        <v>784</v>
      </c>
      <c r="B1" s="112" t="str">
        <f>IF('1_GO'!C3="","",'1_GO'!C3)</f>
        <v>Personel Müdürlüğü İşlem Süreçleri</v>
      </c>
      <c r="C1" s="32" t="s">
        <v>808</v>
      </c>
    </row>
    <row r="2" spans="1:3">
      <c r="A2" s="1" t="s">
        <v>786</v>
      </c>
      <c r="B2" s="112" t="str">
        <f>IF('1_GO'!C4="","",'1_GO'!C4)</f>
        <v>Evrak Servisi İşlem Süreçleri</v>
      </c>
    </row>
    <row r="3" spans="1:3">
      <c r="A3" s="1" t="s">
        <v>785</v>
      </c>
      <c r="B3" s="112" t="str">
        <f>IF('1_GO'!C5="","",'1_GO'!C5)</f>
        <v>Yanlış Gelen Evrağın İlgili Kuruma İadesi Süreci</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1060</v>
      </c>
    </row>
  </sheetData>
  <sheetProtection selectLockedCells="1"/>
  <phoneticPr fontId="35" type="noConversion"/>
  <conditionalFormatting sqref="B1:B3">
    <cfRule type="containsBlanks" dxfId="28" priority="3">
      <formula>LEN(TRIM(B1))=0</formula>
    </cfRule>
  </conditionalFormatting>
  <conditionalFormatting sqref="A10:B65536 A9">
    <cfRule type="containsBlanks" dxfId="27" priority="2">
      <formula>LEN(TRIM(A9))=0</formula>
    </cfRule>
  </conditionalFormatting>
  <conditionalFormatting sqref="B9">
    <cfRule type="containsBlanks" dxfId="26"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3" sqref="B1:B3"/>
    </sheetView>
  </sheetViews>
  <sheetFormatPr defaultRowHeight="15"/>
  <cols>
    <col min="1" max="1" width="5" style="10" customWidth="1"/>
    <col min="2" max="2" width="78" style="10" customWidth="1"/>
    <col min="3" max="16384" width="9" style="2"/>
  </cols>
  <sheetData>
    <row r="1" spans="1:3">
      <c r="A1" s="1" t="s">
        <v>784</v>
      </c>
      <c r="B1" s="112" t="str">
        <f>IF('1_GO'!C3="","",'1_GO'!C3)</f>
        <v>Personel Müdürlüğü İşlem Süreçleri</v>
      </c>
      <c r="C1" s="32" t="s">
        <v>808</v>
      </c>
    </row>
    <row r="2" spans="1:3">
      <c r="A2" s="1" t="s">
        <v>786</v>
      </c>
      <c r="B2" s="112" t="str">
        <f>IF('1_GO'!C4="","",'1_GO'!C4)</f>
        <v>Evrak Servisi İşlem Süreçleri</v>
      </c>
    </row>
    <row r="3" spans="1:3">
      <c r="A3" s="1" t="s">
        <v>785</v>
      </c>
      <c r="B3" s="112" t="str">
        <f>IF('1_GO'!C5="","",'1_GO'!C5)</f>
        <v>Yanlış Gelen Evrağın İlgili Kuruma İadesi Süreci</v>
      </c>
    </row>
    <row r="4" spans="1:3">
      <c r="A4" s="2"/>
      <c r="B4" s="2"/>
    </row>
    <row r="5" spans="1:3" ht="21.75">
      <c r="A5" s="4" t="s">
        <v>445</v>
      </c>
      <c r="B5" s="6"/>
    </row>
    <row r="6" spans="1:3">
      <c r="A6" s="7"/>
      <c r="B6" s="9"/>
    </row>
    <row r="7" spans="1:3">
      <c r="A7" s="3"/>
      <c r="B7" s="2"/>
    </row>
    <row r="8" spans="1:3">
      <c r="A8" s="1" t="s">
        <v>782</v>
      </c>
      <c r="B8" s="1" t="s">
        <v>802</v>
      </c>
    </row>
    <row r="9" spans="1:3">
      <c r="A9" s="107" t="s">
        <v>1061</v>
      </c>
      <c r="B9" s="107" t="s">
        <v>1062</v>
      </c>
    </row>
    <row r="10" spans="1:3">
      <c r="A10" s="107"/>
      <c r="B10" s="107"/>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35a7c65a-4318-4435-86b5-157b9c248978"/>
    <ds:schemaRef ds:uri="http://schemas.openxmlformats.org/package/2006/metadata/core-properties"/>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2016-06-30T06:50:05Z</cp:lastPrinted>
  <dcterms:created xsi:type="dcterms:W3CDTF">2011-03-10T05:19:50Z</dcterms:created>
  <dcterms:modified xsi:type="dcterms:W3CDTF">2018-03-28T11:52:31Z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